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fo" sheetId="1" r:id="rId4"/>
    <sheet state="visible" name="INVITADOS" sheetId="2" r:id="rId5"/>
    <sheet state="visible" name="Catering" sheetId="3" r:id="rId6"/>
    <sheet state="visible" name="Lista Ingreso" sheetId="4" r:id="rId7"/>
    <sheet state="visible" name="Organización del salon" sheetId="5" r:id="rId8"/>
  </sheets>
  <definedNames/>
  <calcPr/>
</workbook>
</file>

<file path=xl/sharedStrings.xml><?xml version="1.0" encoding="utf-8"?>
<sst xmlns="http://schemas.openxmlformats.org/spreadsheetml/2006/main" count="465" uniqueCount="138">
  <si>
    <t>TINVIT</t>
  </si>
  <si>
    <t>INVITACIONES VIRTUALES Y BRANDING</t>
  </si>
  <si>
    <t>**** COMPLETA SOLO LAS CASILLAS DE COLOR CLARO</t>
  </si>
  <si>
    <t>Fecha del Evento :</t>
  </si>
  <si>
    <t>DD/MM/AAAA</t>
  </si>
  <si>
    <t>Fecha máxima de recepción de confirmación</t>
  </si>
  <si>
    <t>MESAS</t>
  </si>
  <si>
    <t>COLOCA LA CANTIDAD DE PERSONAS QUE TENDRA CADA MESA</t>
  </si>
  <si>
    <t>Preferencias</t>
  </si>
  <si>
    <t>Menú Regular</t>
  </si>
  <si>
    <t>De 0 a 4 años</t>
  </si>
  <si>
    <t>Vegano</t>
  </si>
  <si>
    <t>De 5 a 11 años</t>
  </si>
  <si>
    <t>Vegetariano</t>
  </si>
  <si>
    <t>De 12 a 17 años</t>
  </si>
  <si>
    <t>Libre de Gluten</t>
  </si>
  <si>
    <t>Mayor de 18 años</t>
  </si>
  <si>
    <t xml:space="preserve">Familia </t>
  </si>
  <si>
    <t>Gaby</t>
  </si>
  <si>
    <t>Seba</t>
  </si>
  <si>
    <t>Papá de Gaby</t>
  </si>
  <si>
    <t>Mamá de Gaby</t>
  </si>
  <si>
    <t>Papá de Seba</t>
  </si>
  <si>
    <t>Mamá de Seba</t>
  </si>
  <si>
    <t>**** SI TE GUSTO, TE INVITAMOS A VER NUESTRAS INVITACIONES, TENES UNA LINEA ECONOMICA, MUY ESTÉTICAS Y AL PRECIO DE LAS QUE ENCONTRAS EN REDES O PLATAFORMAS E VENTAS</t>
  </si>
  <si>
    <t>INVITADOS</t>
  </si>
  <si>
    <t>Fecha de Cierre RSVP</t>
  </si>
  <si>
    <t>TOTAL DE INVITADOS</t>
  </si>
  <si>
    <t>SENTADOS</t>
  </si>
  <si>
    <t>Invitados por SENTAR</t>
  </si>
  <si>
    <t>Faltan</t>
  </si>
  <si>
    <t>CONFIRMARON</t>
  </si>
  <si>
    <t>SI</t>
  </si>
  <si>
    <t>Lista</t>
  </si>
  <si>
    <t>LISTA DE CONFIRMADOS</t>
  </si>
  <si>
    <t>PREF. ALIMENT.</t>
  </si>
  <si>
    <t>E</t>
  </si>
  <si>
    <t>MESA</t>
  </si>
  <si>
    <t>Mesa 1</t>
  </si>
  <si>
    <t>PRINCIPAL</t>
  </si>
  <si>
    <t>MESA 1</t>
  </si>
  <si>
    <t>MESA 2</t>
  </si>
  <si>
    <t>Mesa 3</t>
  </si>
  <si>
    <t>MESA 4</t>
  </si>
  <si>
    <t>MESA 5</t>
  </si>
  <si>
    <t>INVITADO</t>
  </si>
  <si>
    <t>Invitado de</t>
  </si>
  <si>
    <t>Asiste</t>
  </si>
  <si>
    <t>Edad</t>
  </si>
  <si>
    <t>Prueba 7</t>
  </si>
  <si>
    <t>Carla 1</t>
  </si>
  <si>
    <t>Mesa 15</t>
  </si>
  <si>
    <t>Prueba 4</t>
  </si>
  <si>
    <t>NO</t>
  </si>
  <si>
    <t>Mesa 6</t>
  </si>
  <si>
    <t>Prueba 3</t>
  </si>
  <si>
    <t/>
  </si>
  <si>
    <t>Prueba 5</t>
  </si>
  <si>
    <t>Prueba 6</t>
  </si>
  <si>
    <t>Mati</t>
  </si>
  <si>
    <t>Andre</t>
  </si>
  <si>
    <t xml:space="preserve">Juan </t>
  </si>
  <si>
    <t xml:space="preserve">María </t>
  </si>
  <si>
    <t xml:space="preserve">Pedro </t>
  </si>
  <si>
    <t>Ana</t>
  </si>
  <si>
    <t xml:space="preserve">Luis </t>
  </si>
  <si>
    <t>MESA 6</t>
  </si>
  <si>
    <t>MESA 7</t>
  </si>
  <si>
    <t>MESA 8</t>
  </si>
  <si>
    <t>MESA 9</t>
  </si>
  <si>
    <t>MESA 10</t>
  </si>
  <si>
    <t>MESA 11</t>
  </si>
  <si>
    <t xml:space="preserve">Carmen </t>
  </si>
  <si>
    <t>José</t>
  </si>
  <si>
    <t xml:space="preserve">Laura </t>
  </si>
  <si>
    <t>Miguel</t>
  </si>
  <si>
    <t xml:space="preserve">Elena </t>
  </si>
  <si>
    <t xml:space="preserve">Carlos </t>
  </si>
  <si>
    <t xml:space="preserve">Sofía </t>
  </si>
  <si>
    <t>Javier</t>
  </si>
  <si>
    <t>Isabel</t>
  </si>
  <si>
    <t>Manuel</t>
  </si>
  <si>
    <t xml:space="preserve">Patricia </t>
  </si>
  <si>
    <t>David</t>
  </si>
  <si>
    <t>a</t>
  </si>
  <si>
    <t>b</t>
  </si>
  <si>
    <t>c</t>
  </si>
  <si>
    <t>MESA 12</t>
  </si>
  <si>
    <t>MESA 13</t>
  </si>
  <si>
    <t>MESA 14</t>
  </si>
  <si>
    <t>MESA 15</t>
  </si>
  <si>
    <t>MESA 16</t>
  </si>
  <si>
    <t>MESA 17</t>
  </si>
  <si>
    <t xml:space="preserve">d </t>
  </si>
  <si>
    <t xml:space="preserve">e </t>
  </si>
  <si>
    <t>f</t>
  </si>
  <si>
    <t>g</t>
  </si>
  <si>
    <t>h</t>
  </si>
  <si>
    <t xml:space="preserve">i  </t>
  </si>
  <si>
    <t>j</t>
  </si>
  <si>
    <t>k</t>
  </si>
  <si>
    <t>l</t>
  </si>
  <si>
    <t>m</t>
  </si>
  <si>
    <t xml:space="preserve">n </t>
  </si>
  <si>
    <t>ñ</t>
  </si>
  <si>
    <t>o</t>
  </si>
  <si>
    <t>p</t>
  </si>
  <si>
    <t>q</t>
  </si>
  <si>
    <t>r</t>
  </si>
  <si>
    <t xml:space="preserve">s </t>
  </si>
  <si>
    <t>t</t>
  </si>
  <si>
    <t>u</t>
  </si>
  <si>
    <t>v</t>
  </si>
  <si>
    <t>w</t>
  </si>
  <si>
    <t>x</t>
  </si>
  <si>
    <t>y</t>
  </si>
  <si>
    <t>z</t>
  </si>
  <si>
    <t>CATERING</t>
  </si>
  <si>
    <t>SEGMENTACIÓN POR PREFERENCIAS</t>
  </si>
  <si>
    <t>MENÚ REGULAR</t>
  </si>
  <si>
    <t>VEGANO</t>
  </si>
  <si>
    <t>LIBRE DE GLUTEN</t>
  </si>
  <si>
    <t>VEGETARIANO</t>
  </si>
  <si>
    <t>SEGMENTACIÓN POR EDAD</t>
  </si>
  <si>
    <t>MAYOR DE 18 AÑOS</t>
  </si>
  <si>
    <t>MAYOR DE EDAD</t>
  </si>
  <si>
    <t>Ingrese NOMBRE DEL INVITADO:</t>
  </si>
  <si>
    <t>Prueba</t>
  </si>
  <si>
    <t>Fila:</t>
  </si>
  <si>
    <t>Lista de Ingreso</t>
  </si>
  <si>
    <t>LISTA DE INGRESO</t>
  </si>
  <si>
    <t>Cantidad de Invitados Confirmados</t>
  </si>
  <si>
    <t>Ingresaron</t>
  </si>
  <si>
    <t>Faltan Ingresar</t>
  </si>
  <si>
    <t>CODIGO</t>
  </si>
  <si>
    <t>Nombre y Apellido</t>
  </si>
  <si>
    <t>LISTA DINAMICA</t>
  </si>
  <si>
    <t>COMO SENTAMOS A NUESTROS INVITADOS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</si>
</sst>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M/yyyy"/>
    <numFmt numFmtId="165" formatCode="d&quot; de &quot;mmmm"/>
  </numFmts>
  <fonts count="81">
    <font>
      <sz val="12.0"/>
      <color rgb="FF000000"/>
      <name val="Arial Narrow"/>
      <scheme val="minor"/>
    </font>
    <font>
      <color theme="1"/>
      <name val="Arial Narrow"/>
      <scheme val="minor"/>
    </font>
    <font>
      <b/>
      <sz val="20.0"/>
      <color rgb="FFFFFFFF"/>
      <name val="Arial Narrow"/>
      <scheme val="minor"/>
    </font>
    <font>
      <b/>
      <color rgb="FFFFFFFF"/>
      <name val="Arial Narrow"/>
      <scheme val="minor"/>
    </font>
    <font>
      <color rgb="FFFFF5F0"/>
      <name val="Comfortaa"/>
    </font>
    <font>
      <b/>
      <sz val="10.0"/>
      <color rgb="FF666666"/>
      <name val="Comfortaa"/>
    </font>
    <font>
      <color rgb="FFFFF5F0"/>
      <name val="Arial Narrow"/>
      <scheme val="minor"/>
    </font>
    <font>
      <b/>
      <color rgb="FFFFFFFF"/>
      <name val="Comfortaa"/>
    </font>
    <font/>
    <font>
      <b/>
      <color rgb="FF666666"/>
      <name val="Comfortaa"/>
    </font>
    <font>
      <b/>
      <color rgb="FFFFF5F0"/>
      <name val="Comfortaa"/>
    </font>
    <font>
      <color theme="1"/>
      <name val="Comfortaa"/>
    </font>
    <font>
      <b/>
      <sz val="18.0"/>
      <color rgb="FFFFF5F0"/>
      <name val="Comfortaa"/>
    </font>
    <font>
      <b/>
      <color rgb="FFFFF5F0"/>
      <name val="Arial Narrow"/>
      <scheme val="minor"/>
    </font>
    <font>
      <sz val="43.0"/>
      <color rgb="FFFFFFFF"/>
      <name val="Monsieur La Doulaise"/>
    </font>
    <font>
      <b/>
      <sz val="43.0"/>
      <color rgb="FFFFF5F0"/>
      <name val="Comfortaa"/>
    </font>
    <font>
      <b/>
      <i/>
      <sz val="14.0"/>
      <color rgb="FF666666"/>
      <name val="Comfortaa"/>
    </font>
    <font>
      <b/>
      <i/>
      <sz val="14.0"/>
      <color rgb="FFFFF5F0"/>
      <name val="Comfortaa"/>
    </font>
    <font>
      <sz val="37.0"/>
      <color rgb="FFFFFFFF"/>
      <name val="Comfortaa"/>
    </font>
    <font>
      <b/>
      <i/>
      <sz val="19.0"/>
      <color rgb="FF666666"/>
      <name val="Comfortaa"/>
    </font>
    <font>
      <b/>
      <sz val="15.0"/>
      <color rgb="FF666666"/>
      <name val="Comfortaa"/>
    </font>
    <font>
      <b/>
      <sz val="18.0"/>
      <color rgb="FF666666"/>
      <name val="Comfortaa"/>
    </font>
    <font>
      <b/>
      <sz val="24.0"/>
      <color rgb="FF999999"/>
      <name val="Comfortaa"/>
    </font>
    <font>
      <b/>
      <i/>
      <sz val="15.0"/>
      <color rgb="FF666666"/>
      <name val="Comfortaa"/>
    </font>
    <font>
      <b/>
      <i/>
      <sz val="12.0"/>
      <color rgb="FF999999"/>
      <name val="Comfortaa"/>
    </font>
    <font>
      <b/>
      <i/>
      <sz val="12.0"/>
      <color rgb="FF666666"/>
      <name val="Comfortaa"/>
    </font>
    <font>
      <b/>
      <sz val="21.0"/>
      <color rgb="FFFFFFFF"/>
      <name val="Comfortaa"/>
    </font>
    <font>
      <b/>
      <sz val="18.0"/>
      <color rgb="FFFFFFFF"/>
      <name val="Comfortaa"/>
    </font>
    <font>
      <b/>
      <sz val="18.0"/>
      <color rgb="FF737373"/>
      <name val="Comfortaa"/>
    </font>
    <font>
      <sz val="28.0"/>
      <color rgb="FFFFFFFF"/>
      <name val="Arial Narrow"/>
      <scheme val="minor"/>
    </font>
    <font>
      <sz val="31.0"/>
      <color rgb="FF999999"/>
      <name val="Comfortaa"/>
    </font>
    <font>
      <color rgb="FF737373"/>
      <name val="Arial Narrow"/>
      <scheme val="minor"/>
    </font>
    <font>
      <sz val="12.0"/>
      <color rgb="FF999999"/>
      <name val="Comfortaa"/>
    </font>
    <font>
      <color rgb="FF999999"/>
      <name val="Comfortaa"/>
    </font>
    <font>
      <sz val="13.0"/>
      <color rgb="FF999999"/>
      <name val="Comfortaa"/>
    </font>
    <font>
      <b/>
      <sz val="12.0"/>
      <color rgb="FF999999"/>
      <name val="Comfortaa"/>
    </font>
    <font>
      <b/>
      <sz val="24.0"/>
      <color rgb="FF999999"/>
      <name val="Arial Narrow"/>
      <scheme val="minor"/>
    </font>
    <font>
      <color rgb="FF741B47"/>
      <name val="Comfortaa"/>
    </font>
    <font>
      <color rgb="FF666666"/>
      <name val="Comfortaa"/>
    </font>
    <font>
      <color rgb="FFB7B7B7"/>
      <name val="Comfortaa"/>
    </font>
    <font>
      <b/>
      <sz val="12.0"/>
      <color rgb="FFFFFFFF"/>
      <name val="Comfortaa"/>
    </font>
    <font>
      <b/>
      <sz val="12.0"/>
      <color rgb="FF737373"/>
      <name val="Comfortaa"/>
    </font>
    <font>
      <b/>
      <color rgb="FF999999"/>
      <name val="Comfortaa"/>
    </font>
    <font>
      <sz val="12.0"/>
      <color theme="1"/>
      <name val="Arial Narrow"/>
    </font>
    <font>
      <sz val="15.0"/>
      <color rgb="FF999999"/>
      <name val="Arial Narrow"/>
      <scheme val="minor"/>
    </font>
    <font>
      <sz val="16.0"/>
      <color theme="1"/>
      <name val="Arial Narrow"/>
      <scheme val="minor"/>
    </font>
    <font>
      <sz val="16.0"/>
      <color rgb="FF999999"/>
      <name val="Comfortaa"/>
    </font>
    <font>
      <b/>
      <sz val="16.0"/>
      <color rgb="FF999999"/>
      <name val="Arial Narrow"/>
      <scheme val="minor"/>
    </font>
    <font>
      <color rgb="FFFFFFFF"/>
      <name val="Comfortaa"/>
    </font>
    <font>
      <sz val="12.0"/>
      <color rgb="FFFFFFFF"/>
      <name val="Comfortaa"/>
    </font>
    <font>
      <sz val="12.0"/>
      <color theme="1"/>
      <name val="Comfortaa"/>
    </font>
    <font>
      <sz val="12.0"/>
      <color rgb="FFB7B7B7"/>
      <name val="Comfortaa"/>
    </font>
    <font>
      <sz val="28.0"/>
      <color rgb="FFFFFFFF"/>
      <name val="Comfortaa"/>
    </font>
    <font>
      <sz val="12.0"/>
      <color theme="1"/>
      <name val="Arial Narrow"/>
      <scheme val="minor"/>
    </font>
    <font>
      <sz val="11.0"/>
      <color rgb="FF999999"/>
      <name val="Comfortaa"/>
    </font>
    <font>
      <b/>
      <color rgb="FF737373"/>
      <name val="Comfortaa"/>
    </font>
    <font>
      <color theme="0"/>
      <name val="Comfortaa"/>
    </font>
    <font>
      <color rgb="FFFFFFFF"/>
      <name val="Arial Narrow"/>
      <scheme val="minor"/>
    </font>
    <font>
      <sz val="43.0"/>
      <color rgb="FFFFFFFF"/>
      <name val="Comfortaa"/>
    </font>
    <font>
      <b/>
      <sz val="17.0"/>
      <color theme="1"/>
      <name val="Comfortaa"/>
    </font>
    <font>
      <b/>
      <color theme="1"/>
      <name val="Comfortaa"/>
    </font>
    <font>
      <b/>
      <sz val="16.0"/>
      <color theme="1"/>
      <name val="Comfortaa"/>
    </font>
    <font>
      <b/>
      <color rgb="FF674EA7"/>
      <name val="Comfortaa"/>
    </font>
    <font>
      <sz val="11.0"/>
      <color theme="1"/>
      <name val="Comfortaa"/>
    </font>
    <font>
      <b/>
      <i/>
      <sz val="12.0"/>
      <color rgb="FFFFFFFF"/>
      <name val="Comfortaa"/>
    </font>
    <font>
      <b/>
      <sz val="13.0"/>
      <color rgb="FFFFFFFF"/>
      <name val="Comfortaa"/>
    </font>
    <font>
      <b/>
      <sz val="35.0"/>
      <color rgb="FFFFFFFF"/>
      <name val="Comfortaa"/>
    </font>
    <font>
      <sz val="15.0"/>
      <color theme="1"/>
      <name val="Comfortaa"/>
    </font>
    <font>
      <b/>
      <sz val="21.0"/>
      <color rgb="FFFF00FF"/>
      <name val="Comfortaa"/>
    </font>
    <font>
      <b/>
      <sz val="21.0"/>
      <color rgb="FF000000"/>
      <name val="Comfortaa"/>
    </font>
    <font>
      <b/>
      <sz val="15.0"/>
      <color rgb="FFFFFFFF"/>
      <name val="Comfortaa"/>
    </font>
    <font>
      <sz val="10.0"/>
      <color theme="1"/>
      <name val="Comfortaa"/>
    </font>
    <font>
      <b/>
      <sz val="14.0"/>
      <color theme="1"/>
      <name val="Comfortaa"/>
    </font>
    <font>
      <b/>
      <sz val="11.0"/>
      <color theme="1"/>
      <name val="Comfortaa"/>
    </font>
    <font>
      <b/>
      <i/>
      <sz val="15.0"/>
      <color theme="1"/>
      <name val="Comfortaa"/>
    </font>
    <font>
      <b/>
      <sz val="31.0"/>
      <color theme="1"/>
      <name val="Comfortaa"/>
    </font>
    <font>
      <sz val="31.0"/>
      <color theme="1"/>
      <name val="Comfortaa"/>
    </font>
    <font>
      <sz val="31.0"/>
      <color rgb="FFFFFFFF"/>
      <name val="Comfortaa"/>
    </font>
    <font>
      <color theme="1"/>
      <name val="Arial Narrow"/>
    </font>
    <font>
      <sz val="9.0"/>
      <color rgb="FF1155CC"/>
      <name val="Comfortaa"/>
    </font>
    <font>
      <b/>
      <sz val="23.0"/>
      <color rgb="FFFFFFFF"/>
      <name val="Arial Narrow"/>
      <scheme val="minor"/>
    </font>
  </fonts>
  <fills count="21">
    <fill>
      <patternFill patternType="none"/>
    </fill>
    <fill>
      <patternFill patternType="lightGray"/>
    </fill>
    <fill>
      <patternFill patternType="solid">
        <fgColor rgb="FF737373"/>
        <bgColor rgb="FF737373"/>
      </patternFill>
    </fill>
    <fill>
      <patternFill patternType="solid">
        <fgColor rgb="FFFFF5F0"/>
        <bgColor rgb="FFFFF5F0"/>
      </patternFill>
    </fill>
    <fill>
      <patternFill patternType="solid">
        <fgColor rgb="FFB7B7B7"/>
        <bgColor rgb="FFB7B7B7"/>
      </patternFill>
    </fill>
    <fill>
      <patternFill patternType="solid">
        <fgColor rgb="FFD7D7D7"/>
        <bgColor rgb="FFD7D7D7"/>
      </patternFill>
    </fill>
    <fill>
      <patternFill patternType="solid">
        <fgColor rgb="FFD9D9D9"/>
        <bgColor rgb="FFD9D9D9"/>
      </patternFill>
    </fill>
    <fill>
      <patternFill patternType="solid">
        <fgColor rgb="FFFF0000"/>
        <bgColor rgb="FFFF0000"/>
      </patternFill>
    </fill>
    <fill>
      <patternFill patternType="solid">
        <fgColor rgb="FFC27BA0"/>
        <bgColor rgb="FFC27BA0"/>
      </patternFill>
    </fill>
    <fill>
      <patternFill patternType="solid">
        <fgColor rgb="FF999999"/>
        <bgColor rgb="FF999999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38761D"/>
        <bgColor rgb="FF38761D"/>
      </patternFill>
    </fill>
    <fill>
      <patternFill patternType="solid">
        <fgColor rgb="FFB4A7D6"/>
        <bgColor rgb="FFB4A7D6"/>
      </patternFill>
    </fill>
    <fill>
      <patternFill patternType="solid">
        <fgColor rgb="FFF2F2F2"/>
        <bgColor rgb="FFF2F2F2"/>
      </patternFill>
    </fill>
    <fill>
      <patternFill patternType="solid">
        <fgColor rgb="FF000000"/>
        <bgColor rgb="FF000000"/>
      </patternFill>
    </fill>
    <fill>
      <patternFill patternType="solid">
        <fgColor rgb="FFF3F3F3"/>
        <bgColor rgb="FFF3F3F3"/>
      </patternFill>
    </fill>
    <fill>
      <patternFill patternType="solid">
        <fgColor rgb="FFEFEFEF"/>
        <bgColor rgb="FFEFEFEF"/>
      </patternFill>
    </fill>
  </fills>
  <borders count="87">
    <border/>
    <border>
      <bottom style="thick">
        <color rgb="FFFFF5F0"/>
      </bottom>
    </border>
    <border>
      <left style="thick">
        <color rgb="FFFFF5F0"/>
      </left>
      <top style="thick">
        <color rgb="FFFFF5F0"/>
      </top>
    </border>
    <border>
      <right style="thick">
        <color rgb="FF999999"/>
      </right>
      <top style="thick">
        <color rgb="FFFFF5F0"/>
      </top>
    </border>
    <border>
      <left style="thick">
        <color rgb="FF999999"/>
      </left>
      <top style="thick">
        <color rgb="FFFFF5F0"/>
      </top>
    </border>
    <border>
      <top style="thick">
        <color rgb="FFFFF5F0"/>
      </top>
    </border>
    <border>
      <right style="thick">
        <color rgb="FFFFF5F0"/>
      </right>
      <top style="thick">
        <color rgb="FFFFF5F0"/>
      </top>
    </border>
    <border>
      <left style="thick">
        <color rgb="FFFFF5F0"/>
      </left>
      <bottom style="thick">
        <color rgb="FFFFF5F0"/>
      </bottom>
    </border>
    <border>
      <right style="thick">
        <color rgb="FF999999"/>
      </right>
      <bottom style="thick">
        <color rgb="FFFFF5F0"/>
      </bottom>
    </border>
    <border>
      <left style="thick">
        <color rgb="FF999999"/>
      </left>
      <bottom style="thick">
        <color rgb="FFFFF5F0"/>
      </bottom>
    </border>
    <border>
      <right style="thick">
        <color rgb="FFFFF5F0"/>
      </right>
      <bottom style="thick">
        <color rgb="FFFFF5F0"/>
      </bottom>
    </border>
    <border>
      <left style="thick">
        <color rgb="FFFFF5F0"/>
      </left>
      <top style="thick">
        <color rgb="FFFFF5F0"/>
      </top>
      <bottom style="thick">
        <color rgb="FFFFF5F0"/>
      </bottom>
    </border>
    <border>
      <right style="thick">
        <color rgb="FFFFF5F0"/>
      </right>
      <top style="thick">
        <color rgb="FFFFF5F0"/>
      </top>
      <bottom style="thick">
        <color rgb="FFFFF5F0"/>
      </bottom>
    </border>
    <border>
      <left style="thick">
        <color rgb="FFFFF5F0"/>
      </left>
    </border>
    <border>
      <right style="thick">
        <color rgb="FFFFF5F0"/>
      </right>
    </border>
    <border>
      <top style="thick">
        <color rgb="FFFFF5F0"/>
      </top>
      <bottom style="thick">
        <color rgb="FFFFF5F0"/>
      </bottom>
    </border>
    <border>
      <bottom style="medium">
        <color rgb="FFB7B7B7"/>
      </bottom>
    </border>
    <border>
      <left style="thick">
        <color rgb="FFCCCCCC"/>
      </left>
      <top style="thick">
        <color rgb="FFCCCCCC"/>
      </top>
      <bottom style="thick">
        <color rgb="FFCCCCCC"/>
      </bottom>
    </border>
    <border>
      <right style="thick">
        <color rgb="FFCCCCCC"/>
      </right>
      <top style="thick">
        <color rgb="FFCCCCCC"/>
      </top>
      <bottom style="thick">
        <color rgb="FFCCCCCC"/>
      </bottom>
    </border>
    <border>
      <bottom style="thick">
        <color rgb="FF999999"/>
      </bottom>
    </border>
    <border>
      <left style="thick">
        <color rgb="FF1155CC"/>
      </left>
      <top style="thick">
        <color rgb="FF1155CC"/>
      </top>
      <bottom style="thick">
        <color rgb="FF1155CC"/>
      </bottom>
    </border>
    <border>
      <top style="thick">
        <color rgb="FF1155CC"/>
      </top>
      <bottom style="thick">
        <color rgb="FF1155CC"/>
      </bottom>
    </border>
    <border>
      <right style="thick">
        <color rgb="FF1155CC"/>
      </right>
      <top style="thick">
        <color rgb="FF1155CC"/>
      </top>
      <bottom style="thick">
        <color rgb="FF1155CC"/>
      </bottom>
    </border>
    <border>
      <left style="thick">
        <color rgb="FF38761D"/>
      </left>
      <top style="thick">
        <color rgb="FF38761D"/>
      </top>
      <bottom style="thick">
        <color rgb="FF38761D"/>
      </bottom>
    </border>
    <border>
      <top style="thick">
        <color rgb="FF38761D"/>
      </top>
      <bottom style="thick">
        <color rgb="FF38761D"/>
      </bottom>
    </border>
    <border>
      <right style="thick">
        <color rgb="FF38761D"/>
      </right>
      <top style="thick">
        <color rgb="FF38761D"/>
      </top>
      <bottom style="thick">
        <color rgb="FF38761D"/>
      </bottom>
    </border>
    <border>
      <left style="thick">
        <color rgb="FF1155CC"/>
      </left>
      <top style="thick">
        <color rgb="FF1155CC"/>
      </top>
    </border>
    <border>
      <top style="thick">
        <color rgb="FF1155CC"/>
      </top>
    </border>
    <border>
      <right style="thick">
        <color rgb="FF1155CC"/>
      </right>
      <top style="thick">
        <color rgb="FF1155CC"/>
      </top>
    </border>
    <border>
      <left style="thick">
        <color rgb="FF38761D"/>
      </left>
      <top style="thick">
        <color rgb="FF38761D"/>
      </top>
    </border>
    <border>
      <top style="thick">
        <color rgb="FF38761D"/>
      </top>
    </border>
    <border>
      <right style="thick">
        <color rgb="FF38761D"/>
      </right>
      <top style="thick">
        <color rgb="FF38761D"/>
      </top>
    </border>
    <border>
      <left style="thick">
        <color rgb="FF1155CC"/>
      </left>
      <bottom style="thick">
        <color rgb="FF1155CC"/>
      </bottom>
    </border>
    <border>
      <bottom style="thick">
        <color rgb="FF1155CC"/>
      </bottom>
    </border>
    <border>
      <right style="thick">
        <color rgb="FF1155CC"/>
      </right>
      <bottom style="thick">
        <color rgb="FF1155CC"/>
      </bottom>
    </border>
    <border>
      <left style="thick">
        <color rgb="FF38761D"/>
      </left>
      <bottom style="thick">
        <color rgb="FF38761D"/>
      </bottom>
    </border>
    <border>
      <bottom style="thick">
        <color rgb="FF38761D"/>
      </bottom>
    </border>
    <border>
      <right style="thick">
        <color rgb="FF38761D"/>
      </right>
      <bottom style="thick">
        <color rgb="FF38761D"/>
      </bottom>
    </border>
    <border>
      <left style="thick">
        <color rgb="FFBF9000"/>
      </left>
      <top style="thick">
        <color rgb="FFBF9000"/>
      </top>
      <bottom style="thick">
        <color rgb="FFBF9000"/>
      </bottom>
    </border>
    <border>
      <top style="thick">
        <color rgb="FFBF9000"/>
      </top>
      <bottom style="thick">
        <color rgb="FFBF9000"/>
      </bottom>
    </border>
    <border>
      <right style="thick">
        <color rgb="FFBF9000"/>
      </right>
      <top style="thick">
        <color rgb="FFBF9000"/>
      </top>
      <bottom style="thick">
        <color rgb="FFBF9000"/>
      </bottom>
    </border>
    <border>
      <left style="thick">
        <color rgb="FF274E13"/>
      </left>
      <top style="thick">
        <color rgb="FF274E13"/>
      </top>
      <bottom style="thick">
        <color rgb="FF274E13"/>
      </bottom>
    </border>
    <border>
      <top style="thick">
        <color rgb="FF274E13"/>
      </top>
      <bottom style="thick">
        <color rgb="FF274E13"/>
      </bottom>
    </border>
    <border>
      <right style="thick">
        <color rgb="FF274E13"/>
      </right>
      <top style="thick">
        <color rgb="FF274E13"/>
      </top>
      <bottom style="thick">
        <color rgb="FF274E13"/>
      </bottom>
    </border>
    <border>
      <left style="thick">
        <color rgb="FFBF9000"/>
      </left>
      <top style="thick">
        <color rgb="FFBF9000"/>
      </top>
    </border>
    <border>
      <top style="thick">
        <color rgb="FFBF9000"/>
      </top>
    </border>
    <border>
      <right style="thick">
        <color rgb="FFBF9000"/>
      </right>
      <top style="thick">
        <color rgb="FFBF9000"/>
      </top>
    </border>
    <border>
      <left style="thick">
        <color rgb="FF274E13"/>
      </left>
      <top style="thick">
        <color rgb="FF274E13"/>
      </top>
    </border>
    <border>
      <top style="thick">
        <color rgb="FF274E13"/>
      </top>
    </border>
    <border>
      <right style="thick">
        <color rgb="FF274E13"/>
      </right>
      <top style="thick">
        <color rgb="FF274E13"/>
      </top>
    </border>
    <border>
      <left style="thick">
        <color rgb="FFBF9000"/>
      </left>
      <bottom style="thick">
        <color rgb="FFBF9000"/>
      </bottom>
    </border>
    <border>
      <bottom style="thick">
        <color rgb="FFBF9000"/>
      </bottom>
    </border>
    <border>
      <right style="thick">
        <color rgb="FFBF9000"/>
      </right>
      <bottom style="thick">
        <color rgb="FFBF9000"/>
      </bottom>
    </border>
    <border>
      <left style="thick">
        <color rgb="FF274E13"/>
      </left>
      <bottom style="thick">
        <color rgb="FF274E13"/>
      </bottom>
    </border>
    <border>
      <bottom style="thick">
        <color rgb="FF274E13"/>
      </bottom>
    </border>
    <border>
      <right style="thick">
        <color rgb="FF274E13"/>
      </right>
      <bottom style="thick">
        <color rgb="FF274E13"/>
      </bottom>
    </border>
    <border>
      <left style="thick">
        <color rgb="FFFF0000"/>
      </left>
      <top style="thick">
        <color rgb="FFFF0000"/>
      </top>
      <bottom style="thick">
        <color rgb="FFFF0000"/>
      </bottom>
    </border>
    <border>
      <top style="thick">
        <color rgb="FFFF0000"/>
      </top>
      <bottom style="thick">
        <color rgb="FFFF0000"/>
      </bottom>
    </border>
    <border>
      <right style="thick">
        <color rgb="FFFF0000"/>
      </right>
      <top style="thick">
        <color rgb="FFFF0000"/>
      </top>
      <bottom style="thick">
        <color rgb="FFFF0000"/>
      </bottom>
    </border>
    <border>
      <left style="thick">
        <color rgb="FF3C78D8"/>
      </left>
      <top style="thick">
        <color rgb="FF3C78D8"/>
      </top>
      <bottom style="thick">
        <color rgb="FF3C78D8"/>
      </bottom>
    </border>
    <border>
      <top style="thick">
        <color rgb="FF3C78D8"/>
      </top>
      <bottom style="thick">
        <color rgb="FF3C78D8"/>
      </bottom>
    </border>
    <border>
      <right style="thick">
        <color rgb="FF3C78D8"/>
      </right>
      <top style="thick">
        <color rgb="FF3C78D8"/>
      </top>
      <bottom style="thick">
        <color rgb="FF3C78D8"/>
      </bottom>
    </border>
    <border>
      <left style="thick">
        <color rgb="FFFF0000"/>
      </left>
      <top style="thick">
        <color rgb="FFFF0000"/>
      </top>
    </border>
    <border>
      <top style="thick">
        <color rgb="FFFF0000"/>
      </top>
    </border>
    <border>
      <right style="thick">
        <color rgb="FFFF0000"/>
      </right>
      <top style="thick">
        <color rgb="FFFF0000"/>
      </top>
    </border>
    <border>
      <left style="thick">
        <color rgb="FF3C78D8"/>
      </left>
      <top style="thick">
        <color rgb="FF3C78D8"/>
      </top>
    </border>
    <border>
      <top style="thick">
        <color rgb="FF3C78D8"/>
      </top>
    </border>
    <border>
      <right style="thick">
        <color rgb="FF3C78D8"/>
      </right>
      <top style="thick">
        <color rgb="FF3C78D8"/>
      </top>
    </border>
    <border>
      <left style="thick">
        <color rgb="FFFF0000"/>
      </left>
      <bottom style="thick">
        <color rgb="FFFF0000"/>
      </bottom>
    </border>
    <border>
      <bottom style="thick">
        <color rgb="FFFF0000"/>
      </bottom>
    </border>
    <border>
      <right style="thick">
        <color rgb="FFFF0000"/>
      </right>
      <bottom style="thick">
        <color rgb="FFFF0000"/>
      </bottom>
    </border>
    <border>
      <left style="thick">
        <color rgb="FF3C78D8"/>
      </left>
      <bottom style="thick">
        <color rgb="FF3C78D8"/>
      </bottom>
    </border>
    <border>
      <bottom style="thick">
        <color rgb="FF3C78D8"/>
      </bottom>
    </border>
    <border>
      <right style="thick">
        <color rgb="FF3C78D8"/>
      </right>
      <bottom style="thick">
        <color rgb="FF3C78D8"/>
      </bottom>
    </border>
    <border>
      <left style="thick">
        <color rgb="FF674EA7"/>
      </left>
      <top style="thick">
        <color rgb="FF674EA7"/>
      </top>
      <bottom style="thick">
        <color rgb="FF674EA7"/>
      </bottom>
    </border>
    <border>
      <top style="thick">
        <color rgb="FF674EA7"/>
      </top>
      <bottom style="thick">
        <color rgb="FF674EA7"/>
      </bottom>
    </border>
    <border>
      <right style="thick">
        <color rgb="FF674EA7"/>
      </right>
      <top style="thick">
        <color rgb="FF674EA7"/>
      </top>
      <bottom style="thick">
        <color rgb="FF674EA7"/>
      </bottom>
    </border>
    <border>
      <left style="thick">
        <color rgb="FF674EA7"/>
      </left>
      <top style="thick">
        <color rgb="FF674EA7"/>
      </top>
    </border>
    <border>
      <top style="thick">
        <color rgb="FF674EA7"/>
      </top>
    </border>
    <border>
      <right style="thick">
        <color rgb="FF674EA7"/>
      </right>
      <top style="thick">
        <color rgb="FF674EA7"/>
      </top>
    </border>
    <border>
      <left style="thick">
        <color rgb="FF674EA7"/>
      </left>
      <bottom style="thick">
        <color rgb="FF674EA7"/>
      </bottom>
    </border>
    <border>
      <bottom style="thick">
        <color rgb="FF674EA7"/>
      </bottom>
    </border>
    <border>
      <right style="thick">
        <color rgb="FF674EA7"/>
      </right>
      <bottom style="thick">
        <color rgb="FF674EA7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25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/>
    </xf>
    <xf borderId="0" fillId="2" fontId="2" numFmtId="0" xfId="0" applyAlignment="1" applyFont="1">
      <alignment horizontal="center" readingOrder="0"/>
    </xf>
    <xf borderId="0" fillId="2" fontId="3" numFmtId="0" xfId="0" applyAlignment="1" applyFont="1">
      <alignment horizontal="center" readingOrder="0"/>
    </xf>
    <xf borderId="0" fillId="2" fontId="4" numFmtId="0" xfId="0" applyAlignment="1" applyFont="1">
      <alignment horizontal="center" readingOrder="0" vertical="center"/>
    </xf>
    <xf borderId="0" fillId="3" fontId="5" numFmtId="0" xfId="0" applyAlignment="1" applyFill="1" applyFont="1">
      <alignment horizontal="center" readingOrder="0" vertical="center"/>
    </xf>
    <xf borderId="1" fillId="2" fontId="1" numFmtId="0" xfId="0" applyAlignment="1" applyBorder="1" applyFont="1">
      <alignment readingOrder="0"/>
    </xf>
    <xf borderId="0" fillId="2" fontId="1" numFmtId="0" xfId="0" applyFont="1"/>
    <xf borderId="0" fillId="2" fontId="6" numFmtId="0" xfId="0" applyAlignment="1" applyFont="1">
      <alignment horizontal="center" readingOrder="0"/>
    </xf>
    <xf borderId="2" fillId="2" fontId="7" numFmtId="0" xfId="0" applyAlignment="1" applyBorder="1" applyFont="1">
      <alignment horizontal="center" readingOrder="0" vertical="center"/>
    </xf>
    <xf borderId="3" fillId="0" fontId="8" numFmtId="0" xfId="0" applyBorder="1" applyFont="1"/>
    <xf borderId="4" fillId="3" fontId="9" numFmtId="164" xfId="0" applyAlignment="1" applyBorder="1" applyFont="1" applyNumberFormat="1">
      <alignment horizontal="center" readingOrder="0" vertical="center"/>
    </xf>
    <xf borderId="5" fillId="0" fontId="8" numFmtId="0" xfId="0" applyBorder="1" applyFont="1"/>
    <xf borderId="6" fillId="0" fontId="8" numFmtId="0" xfId="0" applyBorder="1" applyFont="1"/>
    <xf borderId="7" fillId="0" fontId="8" numFmtId="0" xfId="0" applyBorder="1" applyFont="1"/>
    <xf borderId="8" fillId="0" fontId="8" numFmtId="0" xfId="0" applyBorder="1" applyFont="1"/>
    <xf borderId="9" fillId="0" fontId="8" numFmtId="0" xfId="0" applyBorder="1" applyFont="1"/>
    <xf borderId="1" fillId="0" fontId="8" numFmtId="0" xfId="0" applyBorder="1" applyFont="1"/>
    <xf borderId="10" fillId="0" fontId="8" numFmtId="0" xfId="0" applyBorder="1" applyFont="1"/>
    <xf borderId="0" fillId="2" fontId="7" numFmtId="0" xfId="0" applyAlignment="1" applyFont="1">
      <alignment horizontal="center" readingOrder="0" shrinkToFit="0" vertical="center" wrapText="1"/>
    </xf>
    <xf borderId="0" fillId="2" fontId="9" numFmtId="164" xfId="0" applyAlignment="1" applyFont="1" applyNumberFormat="1">
      <alignment horizontal="center" readingOrder="0" vertical="center"/>
    </xf>
    <xf borderId="2" fillId="2" fontId="7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center" readingOrder="0" vertical="center"/>
    </xf>
    <xf borderId="0" fillId="2" fontId="11" numFmtId="0" xfId="0" applyFont="1"/>
    <xf borderId="0" fillId="2" fontId="12" numFmtId="0" xfId="0" applyAlignment="1" applyFont="1">
      <alignment horizontal="center" readingOrder="0" vertical="center"/>
    </xf>
    <xf borderId="0" fillId="2" fontId="7" numFmtId="0" xfId="0" applyAlignment="1" applyFont="1">
      <alignment readingOrder="0"/>
    </xf>
    <xf borderId="11" fillId="3" fontId="11" numFmtId="0" xfId="0" applyAlignment="1" applyBorder="1" applyFont="1">
      <alignment horizontal="center" readingOrder="0" vertical="center"/>
    </xf>
    <xf borderId="12" fillId="0" fontId="8" numFmtId="0" xfId="0" applyBorder="1" applyFont="1"/>
    <xf borderId="2" fillId="2" fontId="4" numFmtId="0" xfId="0" applyAlignment="1" applyBorder="1" applyFont="1">
      <alignment horizontal="center" readingOrder="0"/>
    </xf>
    <xf borderId="13" fillId="2" fontId="4" numFmtId="0" xfId="0" applyAlignment="1" applyBorder="1" applyFont="1">
      <alignment horizontal="center" readingOrder="0"/>
    </xf>
    <xf borderId="14" fillId="0" fontId="8" numFmtId="0" xfId="0" applyBorder="1" applyFont="1"/>
    <xf borderId="13" fillId="2" fontId="4" numFmtId="0" xfId="0" applyAlignment="1" applyBorder="1" applyFont="1">
      <alignment horizontal="center"/>
    </xf>
    <xf borderId="7" fillId="2" fontId="4" numFmtId="0" xfId="0" applyAlignment="1" applyBorder="1" applyFont="1">
      <alignment horizontal="center"/>
    </xf>
    <xf borderId="10" fillId="2" fontId="4" numFmtId="0" xfId="0" applyAlignment="1" applyBorder="1" applyFont="1">
      <alignment horizontal="center"/>
    </xf>
    <xf borderId="2" fillId="2" fontId="13" numFmtId="0" xfId="0" applyAlignment="1" applyBorder="1" applyFont="1">
      <alignment horizontal="center" readingOrder="0" shrinkToFit="0" wrapText="1"/>
    </xf>
    <xf borderId="13" fillId="0" fontId="8" numFmtId="0" xfId="0" applyBorder="1" applyFont="1"/>
    <xf borderId="0" fillId="2" fontId="14" numFmtId="0" xfId="0" applyAlignment="1" applyFont="1">
      <alignment horizontal="center" readingOrder="0" vertical="center"/>
    </xf>
    <xf borderId="0" fillId="2" fontId="15" numFmtId="0" xfId="0" applyAlignment="1" applyFont="1">
      <alignment horizontal="center" readingOrder="0" vertical="center"/>
    </xf>
    <xf borderId="0" fillId="2" fontId="16" numFmtId="0" xfId="0" applyAlignment="1" applyFont="1">
      <alignment horizontal="center" readingOrder="0"/>
    </xf>
    <xf borderId="11" fillId="2" fontId="17" numFmtId="0" xfId="0" applyAlignment="1" applyBorder="1" applyFont="1">
      <alignment horizontal="center" readingOrder="0"/>
    </xf>
    <xf borderId="11" fillId="2" fontId="7" numFmtId="0" xfId="0" applyAlignment="1" applyBorder="1" applyFont="1">
      <alignment horizontal="center" readingOrder="0" vertical="center"/>
    </xf>
    <xf borderId="15" fillId="0" fontId="8" numFmtId="0" xfId="0" applyBorder="1" applyFont="1"/>
    <xf borderId="0" fillId="2" fontId="18" numFmtId="0" xfId="0" applyAlignment="1" applyFont="1">
      <alignment horizontal="center" readingOrder="0" vertical="center"/>
    </xf>
    <xf borderId="0" fillId="0" fontId="19" numFmtId="0" xfId="0" applyAlignment="1" applyFont="1">
      <alignment horizontal="center" readingOrder="0" vertical="bottom"/>
    </xf>
    <xf borderId="0" fillId="2" fontId="20" numFmtId="165" xfId="0" applyAlignment="1" applyFont="1" applyNumberFormat="1">
      <alignment horizontal="center" readingOrder="0" vertical="center"/>
    </xf>
    <xf borderId="11" fillId="3" fontId="21" numFmtId="165" xfId="0" applyAlignment="1" applyBorder="1" applyFont="1" applyNumberFormat="1">
      <alignment horizontal="center" readingOrder="0" vertical="center"/>
    </xf>
    <xf borderId="11" fillId="3" fontId="22" numFmtId="0" xfId="0" applyAlignment="1" applyBorder="1" applyFont="1">
      <alignment horizontal="center" vertical="center"/>
    </xf>
    <xf borderId="0" fillId="2" fontId="23" numFmtId="0" xfId="0" applyAlignment="1" applyFont="1">
      <alignment horizontal="center" readingOrder="0" vertical="bottom"/>
    </xf>
    <xf borderId="0" fillId="2" fontId="24" numFmtId="0" xfId="0" applyAlignment="1" applyFont="1">
      <alignment horizontal="center" readingOrder="0" shrinkToFit="0" vertical="center" wrapText="1"/>
    </xf>
    <xf borderId="0" fillId="3" fontId="25" numFmtId="0" xfId="0" applyAlignment="1" applyFont="1">
      <alignment horizontal="center" readingOrder="0" shrinkToFit="0" vertical="center" wrapText="1"/>
    </xf>
    <xf borderId="16" fillId="3" fontId="16" numFmtId="0" xfId="0" applyAlignment="1" applyBorder="1" applyFont="1">
      <alignment horizontal="center" readingOrder="0"/>
    </xf>
    <xf borderId="16" fillId="0" fontId="8" numFmtId="0" xfId="0" applyBorder="1" applyFont="1"/>
    <xf borderId="17" fillId="2" fontId="17" numFmtId="0" xfId="0" applyAlignment="1" applyBorder="1" applyFont="1">
      <alignment horizontal="center" readingOrder="0" vertical="center"/>
    </xf>
    <xf borderId="18" fillId="0" fontId="8" numFmtId="0" xfId="0" applyBorder="1" applyFont="1"/>
    <xf borderId="11" fillId="2" fontId="10" numFmtId="0" xfId="0" applyAlignment="1" applyBorder="1" applyFont="1">
      <alignment horizontal="center" readingOrder="0"/>
    </xf>
    <xf borderId="0" fillId="4" fontId="26" numFmtId="0" xfId="0" applyAlignment="1" applyFill="1" applyFont="1">
      <alignment horizontal="center" vertical="center"/>
    </xf>
    <xf borderId="0" fillId="4" fontId="26" numFmtId="0" xfId="0" applyAlignment="1" applyFont="1">
      <alignment horizontal="center" readingOrder="0" vertical="center"/>
    </xf>
    <xf borderId="0" fillId="5" fontId="21" numFmtId="165" xfId="0" applyAlignment="1" applyFill="1" applyFont="1" applyNumberFormat="1">
      <alignment horizontal="center" readingOrder="0" vertical="center"/>
    </xf>
    <xf borderId="0" fillId="2" fontId="27" numFmtId="0" xfId="0" applyAlignment="1" applyFont="1">
      <alignment horizontal="center" readingOrder="0" vertical="center"/>
    </xf>
    <xf borderId="17" fillId="6" fontId="28" numFmtId="0" xfId="0" applyAlignment="1" applyBorder="1" applyFill="1" applyFont="1">
      <alignment horizontal="center" readingOrder="0" vertical="center"/>
    </xf>
    <xf borderId="11" fillId="7" fontId="29" numFmtId="0" xfId="0" applyAlignment="1" applyBorder="1" applyFill="1" applyFont="1">
      <alignment horizontal="center"/>
    </xf>
    <xf borderId="0" fillId="0" fontId="21" numFmtId="0" xfId="0" applyAlignment="1" applyFont="1">
      <alignment horizontal="center" readingOrder="0" vertical="center"/>
    </xf>
    <xf borderId="0" fillId="2" fontId="30" numFmtId="0" xfId="0" applyAlignment="1" applyFont="1">
      <alignment horizontal="center" readingOrder="0" vertical="center"/>
    </xf>
    <xf borderId="0" fillId="2" fontId="31" numFmtId="0" xfId="0" applyAlignment="1" applyFont="1">
      <alignment horizontal="center" readingOrder="0"/>
    </xf>
    <xf borderId="0" fillId="0" fontId="30" numFmtId="0" xfId="0" applyAlignment="1" applyFont="1">
      <alignment horizontal="center" readingOrder="0" vertical="center"/>
    </xf>
    <xf borderId="0" fillId="0" fontId="7" numFmtId="0" xfId="0" applyAlignment="1" applyFont="1">
      <alignment horizontal="center" readingOrder="0" vertical="center"/>
    </xf>
    <xf borderId="19" fillId="0" fontId="32" numFmtId="0" xfId="0" applyAlignment="1" applyBorder="1" applyFont="1">
      <alignment horizontal="center" readingOrder="0"/>
    </xf>
    <xf borderId="19" fillId="0" fontId="33" numFmtId="0" xfId="0" applyAlignment="1" applyBorder="1" applyFont="1">
      <alignment horizontal="center" readingOrder="0"/>
    </xf>
    <xf borderId="19" fillId="0" fontId="11" numFmtId="0" xfId="0" applyAlignment="1" applyBorder="1" applyFont="1">
      <alignment readingOrder="0"/>
    </xf>
    <xf borderId="19" fillId="0" fontId="34" numFmtId="0" xfId="0" applyAlignment="1" applyBorder="1" applyFont="1">
      <alignment horizontal="center" readingOrder="0"/>
    </xf>
    <xf borderId="0" fillId="0" fontId="35" numFmtId="0" xfId="0" applyAlignment="1" applyFont="1">
      <alignment horizontal="center" readingOrder="0" vertical="center"/>
    </xf>
    <xf borderId="19" fillId="0" fontId="8" numFmtId="0" xfId="0" applyBorder="1" applyFont="1"/>
    <xf borderId="0" fillId="0" fontId="36" numFmtId="0" xfId="0" applyAlignment="1" applyFont="1">
      <alignment horizontal="center"/>
    </xf>
    <xf borderId="0" fillId="0" fontId="37" numFmtId="0" xfId="0" applyAlignment="1" applyFont="1">
      <alignment horizontal="center"/>
    </xf>
    <xf borderId="0" fillId="0" fontId="33" numFmtId="0" xfId="0" applyAlignment="1" applyFont="1">
      <alignment horizontal="center"/>
    </xf>
    <xf borderId="0" fillId="0" fontId="11" numFmtId="0" xfId="0" applyFont="1"/>
    <xf borderId="0" fillId="0" fontId="38" numFmtId="0" xfId="0" applyAlignment="1" applyFont="1">
      <alignment readingOrder="0"/>
    </xf>
    <xf borderId="0" fillId="0" fontId="39" numFmtId="0" xfId="0" applyAlignment="1" applyFont="1">
      <alignment readingOrder="0"/>
    </xf>
    <xf borderId="0" fillId="8" fontId="40" numFmtId="0" xfId="0" applyAlignment="1" applyFill="1" applyFont="1">
      <alignment horizontal="center" readingOrder="0" shrinkToFit="0" vertical="center" wrapText="1"/>
    </xf>
    <xf borderId="0" fillId="0" fontId="35" numFmtId="0" xfId="0" applyAlignment="1" applyFont="1">
      <alignment horizontal="center" readingOrder="0" shrinkToFit="0" vertical="center" wrapText="1"/>
    </xf>
    <xf borderId="0" fillId="6" fontId="41" numFmtId="0" xfId="0" applyAlignment="1" applyFont="1">
      <alignment horizontal="center" readingOrder="0" shrinkToFit="0" vertical="center" wrapText="1"/>
    </xf>
    <xf borderId="0" fillId="0" fontId="42" numFmtId="0" xfId="0" applyAlignment="1" applyFont="1">
      <alignment horizontal="center" readingOrder="0" vertical="center"/>
    </xf>
    <xf borderId="0" fillId="0" fontId="43" numFmtId="0" xfId="0" applyAlignment="1" applyFont="1">
      <alignment vertical="center"/>
    </xf>
    <xf borderId="0" fillId="6" fontId="41" numFmtId="0" xfId="0" applyAlignment="1" applyFont="1">
      <alignment horizontal="center" readingOrder="0" vertical="center"/>
    </xf>
    <xf borderId="0" fillId="0" fontId="43" numFmtId="0" xfId="0" applyAlignment="1" applyFont="1">
      <alignment vertical="bottom"/>
    </xf>
    <xf borderId="0" fillId="3" fontId="44" numFmtId="0" xfId="0" applyAlignment="1" applyFont="1">
      <alignment horizontal="center" readingOrder="0" vertical="center"/>
    </xf>
    <xf borderId="0" fillId="3" fontId="32" numFmtId="0" xfId="0" applyAlignment="1" applyFont="1">
      <alignment readingOrder="0" vertical="center"/>
    </xf>
    <xf borderId="0" fillId="3" fontId="45" numFmtId="0" xfId="0" applyFont="1"/>
    <xf borderId="0" fillId="3" fontId="46" numFmtId="0" xfId="0" applyAlignment="1" applyFont="1">
      <alignment horizontal="center" readingOrder="0" vertical="center"/>
    </xf>
    <xf borderId="0" fillId="3" fontId="47" numFmtId="0" xfId="0" applyAlignment="1" applyFont="1">
      <alignment horizontal="center"/>
    </xf>
    <xf borderId="0" fillId="9" fontId="48" numFmtId="0" xfId="0" applyAlignment="1" applyFill="1" applyFont="1">
      <alignment readingOrder="0"/>
    </xf>
    <xf borderId="0" fillId="0" fontId="32" numFmtId="0" xfId="0" applyAlignment="1" applyFont="1">
      <alignment horizontal="center" readingOrder="0" shrinkToFit="0" vertical="center" wrapText="1"/>
    </xf>
    <xf borderId="0" fillId="9" fontId="49" numFmtId="0" xfId="0" applyAlignment="1" applyFont="1">
      <alignment horizontal="right" readingOrder="0" shrinkToFit="0" vertical="center" wrapText="1"/>
    </xf>
    <xf borderId="0" fillId="0" fontId="32" numFmtId="0" xfId="0" applyAlignment="1" applyFont="1">
      <alignment horizontal="center" vertical="bottom"/>
    </xf>
    <xf borderId="0" fillId="9" fontId="49" numFmtId="0" xfId="0" applyAlignment="1" applyFont="1">
      <alignment horizontal="right" vertical="bottom"/>
    </xf>
    <xf borderId="0" fillId="0" fontId="43" numFmtId="0" xfId="0" applyAlignment="1" applyFont="1">
      <alignment vertical="bottom"/>
    </xf>
    <xf borderId="0" fillId="3" fontId="46" numFmtId="0" xfId="0" applyAlignment="1" applyFont="1">
      <alignment horizontal="center" readingOrder="0"/>
    </xf>
    <xf borderId="0" fillId="0" fontId="32" numFmtId="0" xfId="0" applyAlignment="1" applyFont="1">
      <alignment horizontal="center" vertical="center"/>
    </xf>
    <xf borderId="0" fillId="9" fontId="40" numFmtId="0" xfId="0" applyAlignment="1" applyFont="1">
      <alignment horizontal="right" readingOrder="0" vertical="center"/>
    </xf>
    <xf borderId="0" fillId="0" fontId="32" numFmtId="0" xfId="0" applyAlignment="1" applyFont="1">
      <alignment horizontal="center" vertical="bottom"/>
    </xf>
    <xf borderId="0" fillId="9" fontId="49" numFmtId="0" xfId="0" applyAlignment="1" applyFont="1">
      <alignment horizontal="right" vertical="bottom"/>
    </xf>
    <xf borderId="0" fillId="10" fontId="11" numFmtId="0" xfId="0" applyAlignment="1" applyFill="1" applyFont="1">
      <alignment horizontal="center" readingOrder="0" vertical="center"/>
    </xf>
    <xf borderId="0" fillId="11" fontId="50" numFmtId="0" xfId="0" applyAlignment="1" applyFill="1" applyFont="1">
      <alignment horizontal="center" readingOrder="0" vertical="center"/>
    </xf>
    <xf borderId="0" fillId="0" fontId="1" numFmtId="0" xfId="0" applyAlignment="1" applyFont="1">
      <alignment horizontal="center" readingOrder="0" vertical="center"/>
    </xf>
    <xf borderId="0" fillId="0" fontId="11" numFmtId="0" xfId="0" applyAlignment="1" applyFont="1">
      <alignment readingOrder="0"/>
    </xf>
    <xf borderId="0" fillId="0" fontId="9" numFmtId="0" xfId="0" applyAlignment="1" applyFont="1">
      <alignment horizontal="center" readingOrder="0"/>
    </xf>
    <xf borderId="0" fillId="0" fontId="51" numFmtId="0" xfId="0" applyAlignment="1" applyFont="1">
      <alignment horizontal="center" vertical="center"/>
    </xf>
    <xf borderId="0" fillId="0" fontId="52" numFmtId="0" xfId="0" applyAlignment="1" applyFont="1">
      <alignment horizontal="center"/>
    </xf>
    <xf borderId="0" fillId="9" fontId="49" numFmtId="0" xfId="0" applyAlignment="1" applyFont="1">
      <alignment horizontal="right" readingOrder="0"/>
    </xf>
    <xf borderId="0" fillId="0" fontId="51" numFmtId="0" xfId="0" applyAlignment="1" applyFont="1">
      <alignment horizontal="center"/>
    </xf>
    <xf borderId="0" fillId="0" fontId="11" numFmtId="0" xfId="0" applyAlignment="1" applyFont="1">
      <alignment horizontal="center"/>
    </xf>
    <xf borderId="0" fillId="0" fontId="53" numFmtId="0" xfId="0" applyAlignment="1" applyFont="1">
      <alignment vertical="center"/>
    </xf>
    <xf borderId="0" fillId="0" fontId="1" numFmtId="0" xfId="0" applyAlignment="1" applyFont="1">
      <alignment horizontal="center"/>
    </xf>
    <xf borderId="0" fillId="0" fontId="42" numFmtId="0" xfId="0" applyAlignment="1" applyFont="1">
      <alignment horizontal="center" readingOrder="0"/>
    </xf>
    <xf borderId="0" fillId="0" fontId="32" numFmtId="0" xfId="0" applyAlignment="1" applyFont="1">
      <alignment horizontal="center"/>
    </xf>
    <xf borderId="0" fillId="0" fontId="54" numFmtId="0" xfId="0" applyAlignment="1" applyFont="1">
      <alignment horizontal="center" vertical="center"/>
    </xf>
    <xf borderId="0" fillId="0" fontId="54" numFmtId="0" xfId="0" applyAlignment="1" applyFont="1">
      <alignment horizontal="center"/>
    </xf>
    <xf borderId="0" fillId="6" fontId="55" numFmtId="0" xfId="0" applyAlignment="1" applyFont="1">
      <alignment horizontal="center" readingOrder="0" vertical="center"/>
    </xf>
    <xf borderId="0" fillId="9" fontId="56" numFmtId="0" xfId="0" applyAlignment="1" applyFont="1">
      <alignment readingOrder="0"/>
    </xf>
    <xf borderId="0" fillId="9" fontId="57" numFmtId="0" xfId="0" applyAlignment="1" applyFont="1">
      <alignment readingOrder="0"/>
    </xf>
    <xf borderId="0" fillId="10" fontId="1" numFmtId="0" xfId="0" applyFont="1"/>
    <xf borderId="0" fillId="9" fontId="14" numFmtId="0" xfId="0" applyAlignment="1" applyFont="1">
      <alignment horizontal="center" readingOrder="0" vertical="center"/>
    </xf>
    <xf borderId="0" fillId="9" fontId="58" numFmtId="0" xfId="0" applyAlignment="1" applyFont="1">
      <alignment horizontal="center" readingOrder="0" vertical="center"/>
    </xf>
    <xf borderId="0" fillId="5" fontId="20" numFmtId="165" xfId="0" applyAlignment="1" applyFont="1" applyNumberFormat="1">
      <alignment horizontal="center" readingOrder="0" vertical="center"/>
    </xf>
    <xf borderId="0" fillId="0" fontId="59" numFmtId="0" xfId="0" applyAlignment="1" applyFont="1">
      <alignment horizontal="center" readingOrder="0" vertical="center"/>
    </xf>
    <xf borderId="20" fillId="12" fontId="60" numFmtId="0" xfId="0" applyAlignment="1" applyBorder="1" applyFill="1" applyFont="1">
      <alignment horizontal="center" readingOrder="0" vertical="center"/>
    </xf>
    <xf borderId="21" fillId="0" fontId="8" numFmtId="0" xfId="0" applyBorder="1" applyFont="1"/>
    <xf borderId="22" fillId="0" fontId="8" numFmtId="0" xfId="0" applyBorder="1" applyFont="1"/>
    <xf borderId="23" fillId="13" fontId="60" numFmtId="0" xfId="0" applyAlignment="1" applyBorder="1" applyFill="1" applyFont="1">
      <alignment horizontal="center" readingOrder="0" vertical="center"/>
    </xf>
    <xf borderId="24" fillId="0" fontId="8" numFmtId="0" xfId="0" applyBorder="1" applyFont="1"/>
    <xf borderId="25" fillId="0" fontId="8" numFmtId="0" xfId="0" applyBorder="1" applyFont="1"/>
    <xf borderId="26" fillId="0" fontId="61" numFmtId="0" xfId="0" applyAlignment="1" applyBorder="1" applyFont="1">
      <alignment horizontal="center" vertical="center"/>
    </xf>
    <xf borderId="27" fillId="0" fontId="8" numFmtId="0" xfId="0" applyBorder="1" applyFont="1"/>
    <xf borderId="28" fillId="0" fontId="8" numFmtId="0" xfId="0" applyBorder="1" applyFont="1"/>
    <xf borderId="29" fillId="0" fontId="61" numFmtId="0" xfId="0" applyAlignment="1" applyBorder="1" applyFont="1">
      <alignment horizontal="center" vertical="center"/>
    </xf>
    <xf borderId="30" fillId="0" fontId="8" numFmtId="0" xfId="0" applyBorder="1" applyFont="1"/>
    <xf borderId="31" fillId="0" fontId="8" numFmtId="0" xfId="0" applyBorder="1" applyFont="1"/>
    <xf borderId="32" fillId="0" fontId="8" numFmtId="0" xfId="0" applyBorder="1" applyFont="1"/>
    <xf borderId="33" fillId="0" fontId="8" numFmtId="0" xfId="0" applyBorder="1" applyFont="1"/>
    <xf borderId="34" fillId="0" fontId="8" numFmtId="0" xfId="0" applyBorder="1" applyFont="1"/>
    <xf borderId="35" fillId="0" fontId="8" numFmtId="0" xfId="0" applyBorder="1" applyFont="1"/>
    <xf borderId="36" fillId="0" fontId="8" numFmtId="0" xfId="0" applyBorder="1" applyFont="1"/>
    <xf borderId="37" fillId="0" fontId="8" numFmtId="0" xfId="0" applyBorder="1" applyFont="1"/>
    <xf borderId="38" fillId="14" fontId="60" numFmtId="0" xfId="0" applyAlignment="1" applyBorder="1" applyFill="1" applyFont="1">
      <alignment horizontal="center" readingOrder="0" vertical="center"/>
    </xf>
    <xf borderId="39" fillId="0" fontId="8" numFmtId="0" xfId="0" applyBorder="1" applyFont="1"/>
    <xf borderId="40" fillId="0" fontId="8" numFmtId="0" xfId="0" applyBorder="1" applyFont="1"/>
    <xf borderId="41" fillId="15" fontId="7" numFmtId="0" xfId="0" applyAlignment="1" applyBorder="1" applyFill="1" applyFont="1">
      <alignment horizontal="center" readingOrder="0" vertical="center"/>
    </xf>
    <xf borderId="42" fillId="0" fontId="8" numFmtId="0" xfId="0" applyBorder="1" applyFont="1"/>
    <xf borderId="43" fillId="0" fontId="8" numFmtId="0" xfId="0" applyBorder="1" applyFont="1"/>
    <xf borderId="44" fillId="0" fontId="61" numFmtId="0" xfId="0" applyAlignment="1" applyBorder="1" applyFont="1">
      <alignment horizontal="center" vertical="center"/>
    </xf>
    <xf borderId="45" fillId="0" fontId="8" numFmtId="0" xfId="0" applyBorder="1" applyFont="1"/>
    <xf borderId="46" fillId="0" fontId="8" numFmtId="0" xfId="0" applyBorder="1" applyFont="1"/>
    <xf borderId="47" fillId="0" fontId="61" numFmtId="0" xfId="0" applyAlignment="1" applyBorder="1" applyFont="1">
      <alignment horizontal="center" vertical="center"/>
    </xf>
    <xf borderId="48" fillId="0" fontId="8" numFmtId="0" xfId="0" applyBorder="1" applyFont="1"/>
    <xf borderId="49" fillId="0" fontId="8" numFmtId="0" xfId="0" applyBorder="1" applyFont="1"/>
    <xf borderId="50" fillId="0" fontId="8" numFmtId="0" xfId="0" applyBorder="1" applyFont="1"/>
    <xf borderId="51" fillId="0" fontId="8" numFmtId="0" xfId="0" applyBorder="1" applyFont="1"/>
    <xf borderId="52" fillId="0" fontId="8" numFmtId="0" xfId="0" applyBorder="1" applyFont="1"/>
    <xf borderId="53" fillId="0" fontId="8" numFmtId="0" xfId="0" applyBorder="1" applyFont="1"/>
    <xf borderId="54" fillId="0" fontId="8" numFmtId="0" xfId="0" applyBorder="1" applyFont="1"/>
    <xf borderId="55" fillId="0" fontId="8" numFmtId="0" xfId="0" applyBorder="1" applyFont="1"/>
    <xf borderId="56" fillId="7" fontId="7" numFmtId="0" xfId="0" applyAlignment="1" applyBorder="1" applyFont="1">
      <alignment horizontal="center" readingOrder="0" vertical="center"/>
    </xf>
    <xf borderId="57" fillId="0" fontId="8" numFmtId="0" xfId="0" applyBorder="1" applyFont="1"/>
    <xf borderId="58" fillId="0" fontId="8" numFmtId="0" xfId="0" applyBorder="1" applyFont="1"/>
    <xf borderId="0" fillId="0" fontId="11" numFmtId="0" xfId="0" applyAlignment="1" applyFont="1">
      <alignment horizontal="center" vertical="center"/>
    </xf>
    <xf borderId="59" fillId="12" fontId="60" numFmtId="0" xfId="0" applyAlignment="1" applyBorder="1" applyFont="1">
      <alignment horizontal="center" readingOrder="0" vertical="center"/>
    </xf>
    <xf borderId="60" fillId="0" fontId="8" numFmtId="0" xfId="0" applyBorder="1" applyFont="1"/>
    <xf borderId="61" fillId="0" fontId="8" numFmtId="0" xfId="0" applyBorder="1" applyFont="1"/>
    <xf borderId="62" fillId="0" fontId="61" numFmtId="0" xfId="0" applyAlignment="1" applyBorder="1" applyFont="1">
      <alignment horizontal="center" vertical="center"/>
    </xf>
    <xf borderId="63" fillId="0" fontId="8" numFmtId="0" xfId="0" applyBorder="1" applyFont="1"/>
    <xf borderId="64" fillId="0" fontId="8" numFmtId="0" xfId="0" applyBorder="1" applyFont="1"/>
    <xf borderId="65" fillId="0" fontId="61" numFmtId="0" xfId="0" applyAlignment="1" applyBorder="1" applyFont="1">
      <alignment horizontal="center" vertical="center"/>
    </xf>
    <xf borderId="66" fillId="0" fontId="8" numFmtId="0" xfId="0" applyBorder="1" applyFont="1"/>
    <xf borderId="67" fillId="0" fontId="8" numFmtId="0" xfId="0" applyBorder="1" applyFont="1"/>
    <xf borderId="68" fillId="0" fontId="8" numFmtId="0" xfId="0" applyBorder="1" applyFont="1"/>
    <xf borderId="69" fillId="0" fontId="8" numFmtId="0" xfId="0" applyBorder="1" applyFont="1"/>
    <xf borderId="70" fillId="0" fontId="8" numFmtId="0" xfId="0" applyBorder="1" applyFont="1"/>
    <xf borderId="71" fillId="0" fontId="8" numFmtId="0" xfId="0" applyBorder="1" applyFont="1"/>
    <xf borderId="72" fillId="0" fontId="8" numFmtId="0" xfId="0" applyBorder="1" applyFont="1"/>
    <xf borderId="73" fillId="0" fontId="8" numFmtId="0" xfId="0" applyBorder="1" applyFont="1"/>
    <xf borderId="74" fillId="16" fontId="62" numFmtId="0" xfId="0" applyAlignment="1" applyBorder="1" applyFill="1" applyFont="1">
      <alignment horizontal="center" readingOrder="0" vertical="center"/>
    </xf>
    <xf borderId="75" fillId="0" fontId="8" numFmtId="0" xfId="0" applyBorder="1" applyFont="1"/>
    <xf borderId="76" fillId="0" fontId="8" numFmtId="0" xfId="0" applyBorder="1" applyFont="1"/>
    <xf borderId="77" fillId="0" fontId="61" numFmtId="0" xfId="0" applyAlignment="1" applyBorder="1" applyFont="1">
      <alignment horizontal="center" vertical="center"/>
    </xf>
    <xf borderId="78" fillId="0" fontId="8" numFmtId="0" xfId="0" applyBorder="1" applyFont="1"/>
    <xf borderId="79" fillId="0" fontId="8" numFmtId="0" xfId="0" applyBorder="1" applyFont="1"/>
    <xf borderId="80" fillId="0" fontId="8" numFmtId="0" xfId="0" applyBorder="1" applyFont="1"/>
    <xf borderId="81" fillId="0" fontId="8" numFmtId="0" xfId="0" applyBorder="1" applyFont="1"/>
    <xf borderId="82" fillId="0" fontId="8" numFmtId="0" xfId="0" applyBorder="1" applyFont="1"/>
    <xf borderId="0" fillId="17" fontId="63" numFmtId="49" xfId="0" applyAlignment="1" applyFill="1" applyFont="1" applyNumberFormat="1">
      <alignment horizontal="center" vertical="bottom"/>
    </xf>
    <xf borderId="0" fillId="7" fontId="64" numFmtId="0" xfId="0" applyAlignment="1" applyFont="1">
      <alignment horizontal="center" readingOrder="0" shrinkToFit="0" vertical="center" wrapText="1"/>
    </xf>
    <xf borderId="0" fillId="9" fontId="65" numFmtId="0" xfId="0" applyAlignment="1" applyFont="1">
      <alignment horizontal="right" readingOrder="0" vertical="center"/>
    </xf>
    <xf borderId="0" fillId="9" fontId="66" numFmtId="0" xfId="0" applyAlignment="1" applyFont="1">
      <alignment horizontal="center" readingOrder="0" vertical="center"/>
    </xf>
    <xf borderId="0" fillId="18" fontId="27" numFmtId="0" xfId="0" applyAlignment="1" applyFill="1" applyFont="1">
      <alignment horizontal="center" readingOrder="0" vertical="center"/>
    </xf>
    <xf borderId="83" fillId="3" fontId="67" numFmtId="0" xfId="0" applyAlignment="1" applyBorder="1" applyFont="1">
      <alignment horizontal="center" readingOrder="0" shrinkToFit="0" vertical="center" wrapText="1"/>
    </xf>
    <xf borderId="83" fillId="18" fontId="68" numFmtId="0" xfId="0" applyAlignment="1" applyBorder="1" applyFont="1">
      <alignment horizontal="center" readingOrder="0" shrinkToFit="0" vertical="center" wrapText="1"/>
    </xf>
    <xf borderId="83" fillId="3" fontId="69" numFmtId="0" xfId="0" applyAlignment="1" applyBorder="1" applyFont="1">
      <alignment horizontal="center" readingOrder="0" shrinkToFit="0" vertical="center" wrapText="1"/>
    </xf>
    <xf borderId="84" fillId="18" fontId="68" numFmtId="0" xfId="0" applyAlignment="1" applyBorder="1" applyFont="1">
      <alignment horizontal="center" readingOrder="0" shrinkToFit="0" vertical="center" wrapText="1"/>
    </xf>
    <xf borderId="85" fillId="3" fontId="69" numFmtId="0" xfId="0" applyAlignment="1" applyBorder="1" applyFont="1">
      <alignment horizontal="center" readingOrder="0" shrinkToFit="0" vertical="center" wrapText="1"/>
    </xf>
    <xf borderId="0" fillId="9" fontId="70" numFmtId="0" xfId="0" applyAlignment="1" applyFont="1">
      <alignment horizontal="center" readingOrder="0" shrinkToFit="0" vertical="center" wrapText="1"/>
    </xf>
    <xf borderId="0" fillId="3" fontId="71" numFmtId="0" xfId="0" applyAlignment="1" applyFont="1">
      <alignment horizontal="center" readingOrder="0" shrinkToFit="0" vertical="center" wrapText="1"/>
    </xf>
    <xf borderId="0" fillId="19" fontId="72" numFmtId="0" xfId="0" applyAlignment="1" applyFill="1" applyFont="1">
      <alignment horizontal="center" readingOrder="0" shrinkToFit="0" vertical="center" wrapText="1"/>
    </xf>
    <xf borderId="0" fillId="9" fontId="1" numFmtId="0" xfId="0" applyFont="1"/>
    <xf borderId="86" fillId="17" fontId="63" numFmtId="49" xfId="0" applyAlignment="1" applyBorder="1" applyFont="1" applyNumberFormat="1">
      <alignment horizontal="center" vertical="center"/>
    </xf>
    <xf borderId="0" fillId="19" fontId="73" numFmtId="0" xfId="0" applyAlignment="1" applyFont="1">
      <alignment horizontal="center" readingOrder="0" shrinkToFit="0" vertical="center" wrapText="1"/>
    </xf>
    <xf borderId="0" fillId="19" fontId="74" numFmtId="0" xfId="0" applyAlignment="1" applyFont="1">
      <alignment horizontal="center" shrinkToFit="0" vertical="center" wrapText="1"/>
    </xf>
    <xf borderId="0" fillId="19" fontId="63" numFmtId="0" xfId="0" applyAlignment="1" applyFont="1">
      <alignment horizontal="center" vertical="center"/>
    </xf>
    <xf borderId="0" fillId="19" fontId="73" numFmtId="0" xfId="0" applyAlignment="1" applyFont="1">
      <alignment horizontal="center" shrinkToFit="0" vertical="center" wrapText="1"/>
    </xf>
    <xf borderId="0" fillId="19" fontId="73" numFmtId="0" xfId="0" applyAlignment="1" applyFont="1">
      <alignment horizontal="center" readingOrder="0" vertical="center"/>
    </xf>
    <xf borderId="0" fillId="3" fontId="75" numFmtId="0" xfId="0" applyAlignment="1" applyFont="1">
      <alignment horizontal="center" vertical="center"/>
    </xf>
    <xf borderId="0" fillId="19" fontId="76" numFmtId="0" xfId="0" applyAlignment="1" applyFont="1">
      <alignment horizontal="center" vertical="center"/>
    </xf>
    <xf borderId="0" fillId="9" fontId="77" numFmtId="0" xfId="0" applyAlignment="1" applyFont="1">
      <alignment horizontal="center" vertical="center"/>
    </xf>
    <xf borderId="0" fillId="0" fontId="11" numFmtId="0" xfId="0" applyAlignment="1" applyFont="1">
      <alignment horizontal="center" vertical="center"/>
    </xf>
    <xf borderId="0" fillId="0" fontId="39" numFmtId="0" xfId="0" applyAlignment="1" applyFont="1">
      <alignment horizontal="center" vertical="center"/>
    </xf>
    <xf borderId="0" fillId="4" fontId="11" numFmtId="0" xfId="0" applyAlignment="1" applyFont="1">
      <alignment horizontal="center" readingOrder="0" vertical="center"/>
    </xf>
    <xf borderId="0" fillId="3" fontId="11" numFmtId="0" xfId="0" applyAlignment="1" applyFont="1">
      <alignment horizontal="center" vertical="center"/>
    </xf>
    <xf borderId="0" fillId="11" fontId="78" numFmtId="0" xfId="0" applyAlignment="1" applyFont="1">
      <alignment horizontal="center" readingOrder="0"/>
    </xf>
    <xf borderId="0" fillId="11" fontId="79" numFmtId="0" xfId="0" applyAlignment="1" applyFont="1">
      <alignment horizontal="center" vertical="center"/>
    </xf>
    <xf borderId="0" fillId="11" fontId="51" numFmtId="0" xfId="0" applyAlignment="1" applyFont="1">
      <alignment horizontal="center" vertical="center"/>
    </xf>
    <xf borderId="0" fillId="20" fontId="11" numFmtId="0" xfId="0" applyAlignment="1" applyFill="1" applyFont="1">
      <alignment horizontal="center" vertical="center"/>
    </xf>
    <xf borderId="0" fillId="11" fontId="11" numFmtId="0" xfId="0" applyAlignment="1" applyFont="1">
      <alignment horizontal="center" vertical="center"/>
    </xf>
    <xf borderId="0" fillId="19" fontId="11" numFmtId="0" xfId="0" applyAlignment="1" applyFont="1">
      <alignment horizontal="center" vertical="center"/>
    </xf>
    <xf borderId="0" fillId="4" fontId="58" numFmtId="0" xfId="0" applyAlignment="1" applyFont="1">
      <alignment horizontal="center" readingOrder="0" vertical="center"/>
    </xf>
    <xf borderId="0" fillId="2" fontId="80" numFmtId="0" xfId="0" applyAlignment="1" applyFont="1">
      <alignment horizontal="center" readingOrder="0" vertical="center"/>
    </xf>
    <xf borderId="0" fillId="4" fontId="1" numFmtId="0" xfId="0" applyFont="1"/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3F3F3"/>
          <bgColor rgb="FFF3F3F3"/>
        </patternFill>
      </fill>
      <border/>
    </dxf>
    <dxf>
      <font>
        <color rgb="FFFFFFFF"/>
      </font>
      <fill>
        <patternFill patternType="solid">
          <fgColor rgb="FFFF0000"/>
          <bgColor rgb="FFFF0000"/>
        </patternFill>
      </fill>
      <border/>
    </dxf>
  </dxfs>
  <tableStyles count="2">
    <tableStyle count="2" pivot="0" name="INVITADOS-style">
      <tableStyleElement dxfId="1" type="firstRowStripe"/>
      <tableStyleElement dxfId="2" type="secondRowStripe"/>
    </tableStyle>
    <tableStyle count="2" pivot="0" name="Lista Ingreso-style">
      <tableStyleElement dxfId="1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0.png"/></Relationships>
</file>

<file path=xl/drawings/_rels/drawing5.xml.rels><?xml version="1.0" encoding="UTF-8" standalone="yes"?><Relationships xmlns="http://schemas.openxmlformats.org/package/2006/relationships"><Relationship Id="rId11" Type="http://schemas.openxmlformats.org/officeDocument/2006/relationships/image" Target="../media/image6.png"/><Relationship Id="rId10" Type="http://schemas.openxmlformats.org/officeDocument/2006/relationships/image" Target="../media/image2.png"/><Relationship Id="rId13" Type="http://schemas.openxmlformats.org/officeDocument/2006/relationships/image" Target="../media/image15.png"/><Relationship Id="rId12" Type="http://schemas.openxmlformats.org/officeDocument/2006/relationships/image" Target="../media/image18.png"/><Relationship Id="rId1" Type="http://schemas.openxmlformats.org/officeDocument/2006/relationships/image" Target="../media/image9.png"/><Relationship Id="rId2" Type="http://schemas.openxmlformats.org/officeDocument/2006/relationships/image" Target="../media/image7.png"/><Relationship Id="rId3" Type="http://schemas.openxmlformats.org/officeDocument/2006/relationships/image" Target="../media/image17.png"/><Relationship Id="rId4" Type="http://schemas.openxmlformats.org/officeDocument/2006/relationships/image" Target="../media/image12.png"/><Relationship Id="rId9" Type="http://schemas.openxmlformats.org/officeDocument/2006/relationships/image" Target="../media/image8.png"/><Relationship Id="rId15" Type="http://schemas.openxmlformats.org/officeDocument/2006/relationships/image" Target="../media/image10.png"/><Relationship Id="rId14" Type="http://schemas.openxmlformats.org/officeDocument/2006/relationships/image" Target="../media/image19.png"/><Relationship Id="rId16" Type="http://schemas.openxmlformats.org/officeDocument/2006/relationships/image" Target="../media/image13.png"/><Relationship Id="rId5" Type="http://schemas.openxmlformats.org/officeDocument/2006/relationships/image" Target="../media/image5.png"/><Relationship Id="rId6" Type="http://schemas.openxmlformats.org/officeDocument/2006/relationships/image" Target="../media/image11.png"/><Relationship Id="rId7" Type="http://schemas.openxmlformats.org/officeDocument/2006/relationships/image" Target="../media/image4.png"/><Relationship Id="rId8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238125</xdr:colOff>
      <xdr:row>0</xdr:row>
      <xdr:rowOff>152400</xdr:rowOff>
    </xdr:from>
    <xdr:ext cx="952500" cy="952500"/>
    <xdr:pic>
      <xdr:nvPicPr>
        <xdr:cNvPr id="0" name="image16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152400</xdr:colOff>
      <xdr:row>0</xdr:row>
      <xdr:rowOff>38100</xdr:rowOff>
    </xdr:from>
    <xdr:ext cx="1771650" cy="1771650"/>
    <xdr:pic>
      <xdr:nvPicPr>
        <xdr:cNvPr id="0" name="image20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20</xdr:row>
      <xdr:rowOff>47625</xdr:rowOff>
    </xdr:from>
    <xdr:ext cx="1752600" cy="1485900"/>
    <xdr:pic>
      <xdr:nvPicPr>
        <xdr:cNvPr id="0" name="image9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400050</xdr:colOff>
      <xdr:row>17</xdr:row>
      <xdr:rowOff>161925</xdr:rowOff>
    </xdr:from>
    <xdr:ext cx="2619375" cy="2543175"/>
    <xdr:pic>
      <xdr:nvPicPr>
        <xdr:cNvPr id="0" name="image7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438150</xdr:colOff>
      <xdr:row>18</xdr:row>
      <xdr:rowOff>76200</xdr:rowOff>
    </xdr:from>
    <xdr:ext cx="2371725" cy="2324100"/>
    <xdr:pic>
      <xdr:nvPicPr>
        <xdr:cNvPr id="0" name="image17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752475</xdr:colOff>
      <xdr:row>19</xdr:row>
      <xdr:rowOff>171450</xdr:rowOff>
    </xdr:from>
    <xdr:ext cx="1924050" cy="1762125"/>
    <xdr:pic>
      <xdr:nvPicPr>
        <xdr:cNvPr id="0" name="image12.png" title="Imagen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504825</xdr:colOff>
      <xdr:row>33</xdr:row>
      <xdr:rowOff>9525</xdr:rowOff>
    </xdr:from>
    <xdr:ext cx="1924050" cy="1819275"/>
    <xdr:pic>
      <xdr:nvPicPr>
        <xdr:cNvPr id="0" name="image5.png" title="Imagen"/>
        <xdr:cNvPicPr preferRelativeResize="0"/>
      </xdr:nvPicPr>
      <xdr:blipFill>
        <a:blip cstate="print" r:embed="rId5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238125</xdr:colOff>
      <xdr:row>33</xdr:row>
      <xdr:rowOff>152400</xdr:rowOff>
    </xdr:from>
    <xdr:ext cx="1847850" cy="1819275"/>
    <xdr:pic>
      <xdr:nvPicPr>
        <xdr:cNvPr id="0" name="image11.png" title="Imagen"/>
        <xdr:cNvPicPr preferRelativeResize="0"/>
      </xdr:nvPicPr>
      <xdr:blipFill>
        <a:blip cstate="print" r:embed="rId6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171450</xdr:colOff>
      <xdr:row>9</xdr:row>
      <xdr:rowOff>76200</xdr:rowOff>
    </xdr:from>
    <xdr:ext cx="2190750" cy="1114425"/>
    <xdr:pic>
      <xdr:nvPicPr>
        <xdr:cNvPr id="0" name="image4.png" title="Imagen"/>
        <xdr:cNvPicPr preferRelativeResize="0"/>
      </xdr:nvPicPr>
      <xdr:blipFill>
        <a:blip cstate="print" r:embed="rId7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809625</xdr:colOff>
      <xdr:row>9</xdr:row>
      <xdr:rowOff>76200</xdr:rowOff>
    </xdr:from>
    <xdr:ext cx="2505075" cy="1114425"/>
    <xdr:pic>
      <xdr:nvPicPr>
        <xdr:cNvPr id="0" name="image3.png" title="Imagen"/>
        <xdr:cNvPicPr preferRelativeResize="0"/>
      </xdr:nvPicPr>
      <xdr:blipFill>
        <a:blip cstate="print" r:embed="rId8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209550</xdr:colOff>
      <xdr:row>10</xdr:row>
      <xdr:rowOff>180975</xdr:rowOff>
    </xdr:from>
    <xdr:ext cx="5810250" cy="5715000"/>
    <xdr:pic>
      <xdr:nvPicPr>
        <xdr:cNvPr id="0" name="image8.png" title="Imagen"/>
        <xdr:cNvPicPr preferRelativeResize="0"/>
      </xdr:nvPicPr>
      <xdr:blipFill>
        <a:blip cstate="print" r:embed="rId9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619125</xdr:colOff>
      <xdr:row>9</xdr:row>
      <xdr:rowOff>76200</xdr:rowOff>
    </xdr:from>
    <xdr:ext cx="2057400" cy="1114425"/>
    <xdr:pic>
      <xdr:nvPicPr>
        <xdr:cNvPr id="0" name="image2.png" title="Imagen"/>
        <xdr:cNvPicPr preferRelativeResize="0"/>
      </xdr:nvPicPr>
      <xdr:blipFill>
        <a:blip cstate="print" r:embed="rId10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276225</xdr:colOff>
      <xdr:row>61</xdr:row>
      <xdr:rowOff>190500</xdr:rowOff>
    </xdr:from>
    <xdr:ext cx="2314575" cy="2257425"/>
    <xdr:pic>
      <xdr:nvPicPr>
        <xdr:cNvPr id="0" name="image6.png" title="Imagen"/>
        <xdr:cNvPicPr preferRelativeResize="0"/>
      </xdr:nvPicPr>
      <xdr:blipFill>
        <a:blip cstate="print" r:embed="rId1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95250</xdr:colOff>
      <xdr:row>47</xdr:row>
      <xdr:rowOff>38100</xdr:rowOff>
    </xdr:from>
    <xdr:ext cx="2838450" cy="1581150"/>
    <xdr:pic>
      <xdr:nvPicPr>
        <xdr:cNvPr id="0" name="image1.png" title="Imagen"/>
        <xdr:cNvPicPr preferRelativeResize="0"/>
      </xdr:nvPicPr>
      <xdr:blipFill>
        <a:blip cstate="print" r:embed="rId10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485775</xdr:colOff>
      <xdr:row>63</xdr:row>
      <xdr:rowOff>66675</xdr:rowOff>
    </xdr:from>
    <xdr:ext cx="3124200" cy="3124200"/>
    <xdr:pic>
      <xdr:nvPicPr>
        <xdr:cNvPr id="0" name="image18.png" title="Imagen"/>
        <xdr:cNvPicPr preferRelativeResize="0"/>
      </xdr:nvPicPr>
      <xdr:blipFill>
        <a:blip cstate="print" r:embed="rId1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600075</xdr:colOff>
      <xdr:row>61</xdr:row>
      <xdr:rowOff>190500</xdr:rowOff>
    </xdr:from>
    <xdr:ext cx="3248025" cy="3248025"/>
    <xdr:pic>
      <xdr:nvPicPr>
        <xdr:cNvPr id="0" name="image15.png" title="Imagen"/>
        <xdr:cNvPicPr preferRelativeResize="0"/>
      </xdr:nvPicPr>
      <xdr:blipFill>
        <a:blip cstate="print" r:embed="rId1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295275</xdr:colOff>
      <xdr:row>49</xdr:row>
      <xdr:rowOff>123825</xdr:rowOff>
    </xdr:from>
    <xdr:ext cx="3076575" cy="3076575"/>
    <xdr:pic>
      <xdr:nvPicPr>
        <xdr:cNvPr id="0" name="image19.png" title="Imagen"/>
        <xdr:cNvPicPr preferRelativeResize="0"/>
      </xdr:nvPicPr>
      <xdr:blipFill>
        <a:blip cstate="print" r:embed="rId1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771525</xdr:colOff>
      <xdr:row>51</xdr:row>
      <xdr:rowOff>47625</xdr:rowOff>
    </xdr:from>
    <xdr:ext cx="2114550" cy="2047875"/>
    <xdr:pic>
      <xdr:nvPicPr>
        <xdr:cNvPr id="0" name="image10.png" title="Imagen"/>
        <xdr:cNvPicPr preferRelativeResize="0"/>
      </xdr:nvPicPr>
      <xdr:blipFill>
        <a:blip cstate="print" r:embed="rId15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561975</xdr:colOff>
      <xdr:row>74</xdr:row>
      <xdr:rowOff>57150</xdr:rowOff>
    </xdr:from>
    <xdr:ext cx="3457575" cy="3457575"/>
    <xdr:pic>
      <xdr:nvPicPr>
        <xdr:cNvPr id="0" name="image13.png" title="Imagen"/>
        <xdr:cNvPicPr preferRelativeResize="0"/>
      </xdr:nvPicPr>
      <xdr:blipFill>
        <a:blip cstate="print" r:embed="rId16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838200</xdr:colOff>
      <xdr:row>73</xdr:row>
      <xdr:rowOff>152400</xdr:rowOff>
    </xdr:from>
    <xdr:ext cx="3457575" cy="3457575"/>
    <xdr:pic>
      <xdr:nvPicPr>
        <xdr:cNvPr id="0" name="image14.png" title="Imagen"/>
        <xdr:cNvPicPr preferRelativeResize="0"/>
      </xdr:nvPicPr>
      <xdr:blipFill>
        <a:blip cstate="print" r:embed="rId16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headerRowCount="0" ref="B11:C62" displayName="Table_1" name="Table_1" id="1">
  <tableColumns count="2">
    <tableColumn name="Column1" id="1"/>
    <tableColumn name="Column2" id="2"/>
  </tableColumns>
  <tableStyleInfo name="INVITADOS-style" showColumnStripes="0" showFirstColumn="1" showLastColumn="1" showRowStripes="1"/>
</table>
</file>

<file path=xl/tables/table2.xml><?xml version="1.0" encoding="utf-8"?>
<table xmlns="http://schemas.openxmlformats.org/spreadsheetml/2006/main" headerRowCount="0" ref="D4:D151" displayName="Table_2" name="Table_2" id="2">
  <tableColumns count="1">
    <tableColumn name="Column1" id="1"/>
  </tableColumns>
  <tableStyleInfo name="Lista Ingreso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1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2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0.1" defaultRowHeight="15.0"/>
  <cols>
    <col customWidth="1" min="3" max="3" width="13.5"/>
    <col customWidth="1" min="4" max="4" width="4.6"/>
    <col customWidth="1" min="5" max="5" width="14.8"/>
  </cols>
  <sheetData>
    <row r="1">
      <c r="A1" s="1"/>
      <c r="B1" s="1"/>
      <c r="C1" s="1"/>
      <c r="D1" s="1"/>
      <c r="E1" s="1"/>
      <c r="F1" s="1"/>
      <c r="G1" s="1"/>
      <c r="H1" s="1"/>
    </row>
    <row r="2" ht="19.5" customHeight="1">
      <c r="A2" s="1"/>
      <c r="B2" s="1"/>
      <c r="C2" s="2" t="s">
        <v>0</v>
      </c>
      <c r="G2" s="1"/>
      <c r="H2" s="1"/>
    </row>
    <row r="3" ht="24.0" customHeight="1">
      <c r="A3" s="1"/>
      <c r="B3" s="1"/>
      <c r="C3" s="3" t="s">
        <v>1</v>
      </c>
      <c r="G3" s="1"/>
      <c r="H3" s="1"/>
    </row>
    <row r="4" ht="13.5" customHeight="1">
      <c r="A4" s="1"/>
      <c r="B4" s="4"/>
      <c r="H4" s="1"/>
    </row>
    <row r="5" ht="36.75" customHeight="1">
      <c r="A5" s="1"/>
      <c r="B5" s="1"/>
      <c r="C5" s="5" t="s">
        <v>2</v>
      </c>
      <c r="G5" s="1"/>
      <c r="H5" s="1"/>
    </row>
    <row r="6" ht="19.5" customHeight="1">
      <c r="A6" s="6"/>
      <c r="B6" s="6"/>
      <c r="C6" s="6"/>
      <c r="D6" s="6"/>
      <c r="E6" s="6"/>
      <c r="F6" s="6"/>
      <c r="G6" s="6"/>
      <c r="H6" s="6"/>
    </row>
    <row r="7" ht="19.5" customHeight="1">
      <c r="A7" s="1"/>
      <c r="B7" s="1"/>
      <c r="C7" s="1"/>
      <c r="D7" s="1"/>
      <c r="E7" s="1"/>
      <c r="F7" s="1"/>
      <c r="G7" s="1"/>
      <c r="H7" s="1"/>
    </row>
    <row r="8">
      <c r="A8" s="7"/>
      <c r="B8" s="7"/>
      <c r="C8" s="7"/>
      <c r="D8" s="8"/>
      <c r="G8" s="7"/>
      <c r="H8" s="7"/>
    </row>
    <row r="9">
      <c r="A9" s="7"/>
      <c r="B9" s="9" t="s">
        <v>3</v>
      </c>
      <c r="C9" s="10"/>
      <c r="D9" s="11">
        <v>45948.0</v>
      </c>
      <c r="E9" s="12"/>
      <c r="F9" s="13"/>
      <c r="G9" s="7"/>
      <c r="H9" s="7"/>
    </row>
    <row r="10">
      <c r="A10" s="7"/>
      <c r="B10" s="14"/>
      <c r="C10" s="15"/>
      <c r="D10" s="16"/>
      <c r="E10" s="17"/>
      <c r="F10" s="18"/>
      <c r="G10" s="7"/>
      <c r="H10" s="7"/>
    </row>
    <row r="11">
      <c r="A11" s="7"/>
      <c r="B11" s="7"/>
      <c r="C11" s="7"/>
      <c r="D11" s="8" t="s">
        <v>4</v>
      </c>
      <c r="G11" s="7"/>
      <c r="H11" s="7"/>
    </row>
    <row r="12">
      <c r="A12" s="7"/>
      <c r="B12" s="19"/>
      <c r="C12" s="19"/>
      <c r="D12" s="20"/>
      <c r="E12" s="20"/>
      <c r="F12" s="20"/>
      <c r="G12" s="7"/>
      <c r="H12" s="7"/>
    </row>
    <row r="13">
      <c r="A13" s="7"/>
      <c r="B13" s="21" t="s">
        <v>5</v>
      </c>
      <c r="C13" s="10"/>
      <c r="D13" s="11">
        <v>45931.0</v>
      </c>
      <c r="E13" s="12"/>
      <c r="F13" s="13"/>
      <c r="G13" s="7"/>
      <c r="H13" s="7"/>
    </row>
    <row r="14" ht="42.0" customHeight="1">
      <c r="A14" s="7"/>
      <c r="B14" s="14"/>
      <c r="C14" s="15"/>
      <c r="D14" s="16"/>
      <c r="E14" s="17"/>
      <c r="F14" s="18"/>
      <c r="G14" s="7"/>
      <c r="H14" s="7"/>
    </row>
    <row r="15">
      <c r="A15" s="7"/>
      <c r="B15" s="7"/>
      <c r="C15" s="7"/>
      <c r="D15" s="8" t="s">
        <v>4</v>
      </c>
      <c r="G15" s="7"/>
      <c r="H15" s="7"/>
    </row>
    <row r="16" ht="21.75" customHeight="1">
      <c r="A16" s="7"/>
      <c r="B16" s="22"/>
      <c r="C16" s="22"/>
      <c r="D16" s="23"/>
      <c r="E16" s="23"/>
      <c r="F16" s="23"/>
      <c r="G16" s="7"/>
      <c r="H16" s="7"/>
    </row>
    <row r="17">
      <c r="A17" s="7"/>
      <c r="B17" s="24" t="s">
        <v>6</v>
      </c>
      <c r="G17" s="7"/>
      <c r="H17" s="7"/>
    </row>
    <row r="18">
      <c r="A18" s="7"/>
      <c r="G18" s="7"/>
      <c r="H18" s="7"/>
    </row>
    <row r="19">
      <c r="A19" s="7"/>
      <c r="B19" s="25" t="s">
        <v>7</v>
      </c>
      <c r="H19" s="7"/>
    </row>
    <row r="20">
      <c r="A20" s="7"/>
      <c r="B20" s="7"/>
      <c r="C20" s="7"/>
      <c r="D20" s="7"/>
      <c r="E20" s="7"/>
      <c r="F20" s="7"/>
      <c r="G20" s="7"/>
      <c r="H20" s="7"/>
    </row>
    <row r="21">
      <c r="A21" s="7"/>
      <c r="B21" s="7"/>
      <c r="C21" s="7"/>
      <c r="D21" s="7"/>
      <c r="E21" s="7"/>
      <c r="F21" s="7"/>
      <c r="G21" s="7"/>
      <c r="H21" s="7"/>
    </row>
    <row r="22" ht="40.5" customHeight="1">
      <c r="A22" s="7"/>
      <c r="B22" s="26" t="s">
        <v>8</v>
      </c>
      <c r="C22" s="27"/>
      <c r="D22" s="7"/>
      <c r="E22" s="26" t="s">
        <v>8</v>
      </c>
      <c r="F22" s="27"/>
      <c r="G22" s="7"/>
      <c r="H22" s="7"/>
    </row>
    <row r="23">
      <c r="A23" s="7"/>
      <c r="B23" s="28" t="s">
        <v>9</v>
      </c>
      <c r="C23" s="13"/>
      <c r="D23" s="7"/>
      <c r="E23" s="28" t="s">
        <v>10</v>
      </c>
      <c r="F23" s="13"/>
      <c r="G23" s="7"/>
      <c r="H23" s="7"/>
    </row>
    <row r="24">
      <c r="A24" s="7"/>
      <c r="B24" s="29" t="s">
        <v>11</v>
      </c>
      <c r="C24" s="30"/>
      <c r="D24" s="7"/>
      <c r="E24" s="29" t="s">
        <v>12</v>
      </c>
      <c r="F24" s="30"/>
      <c r="G24" s="7"/>
      <c r="H24" s="7"/>
    </row>
    <row r="25">
      <c r="A25" s="7"/>
      <c r="B25" s="29" t="s">
        <v>13</v>
      </c>
      <c r="C25" s="30"/>
      <c r="D25" s="7"/>
      <c r="E25" s="29" t="s">
        <v>14</v>
      </c>
      <c r="F25" s="30"/>
      <c r="G25" s="7"/>
      <c r="H25" s="7"/>
    </row>
    <row r="26">
      <c r="A26" s="7"/>
      <c r="B26" s="29" t="s">
        <v>15</v>
      </c>
      <c r="C26" s="30"/>
      <c r="D26" s="7"/>
      <c r="E26" s="29" t="s">
        <v>16</v>
      </c>
      <c r="F26" s="30"/>
      <c r="G26" s="7"/>
      <c r="H26" s="7"/>
    </row>
    <row r="27">
      <c r="A27" s="7"/>
      <c r="B27" s="31"/>
      <c r="C27" s="30"/>
      <c r="D27" s="7"/>
      <c r="E27" s="31"/>
      <c r="F27" s="30"/>
      <c r="G27" s="7"/>
      <c r="H27" s="7"/>
    </row>
    <row r="28">
      <c r="A28" s="7"/>
      <c r="B28" s="31"/>
      <c r="C28" s="30"/>
      <c r="D28" s="7"/>
      <c r="E28" s="31"/>
      <c r="F28" s="30"/>
      <c r="G28" s="7"/>
      <c r="H28" s="7"/>
    </row>
    <row r="29">
      <c r="A29" s="7"/>
      <c r="B29" s="32"/>
      <c r="C29" s="33"/>
      <c r="D29" s="7"/>
      <c r="E29" s="32"/>
      <c r="F29" s="33"/>
      <c r="G29" s="7"/>
      <c r="H29" s="7"/>
    </row>
    <row r="30">
      <c r="A30" s="7"/>
      <c r="B30" s="7"/>
      <c r="C30" s="7"/>
      <c r="D30" s="7"/>
      <c r="E30" s="7"/>
      <c r="F30" s="7"/>
      <c r="G30" s="7"/>
      <c r="H30" s="7"/>
    </row>
    <row r="31">
      <c r="A31" s="7"/>
      <c r="B31" s="7"/>
      <c r="C31" s="7"/>
      <c r="D31" s="7"/>
      <c r="E31" s="7"/>
      <c r="F31" s="7"/>
      <c r="G31" s="7"/>
      <c r="H31" s="7"/>
    </row>
    <row r="32" ht="34.5" customHeight="1">
      <c r="A32" s="7"/>
      <c r="B32" s="26" t="s">
        <v>17</v>
      </c>
      <c r="C32" s="27"/>
      <c r="D32" s="7"/>
      <c r="E32" s="7"/>
      <c r="F32" s="7"/>
      <c r="G32" s="7"/>
      <c r="H32" s="7"/>
    </row>
    <row r="33">
      <c r="A33" s="7"/>
      <c r="B33" s="28" t="s">
        <v>18</v>
      </c>
      <c r="C33" s="13"/>
      <c r="D33" s="7"/>
      <c r="E33" s="7"/>
      <c r="F33" s="7"/>
      <c r="G33" s="7"/>
      <c r="H33" s="7"/>
    </row>
    <row r="34">
      <c r="A34" s="7"/>
      <c r="B34" s="29" t="s">
        <v>19</v>
      </c>
      <c r="C34" s="30"/>
      <c r="D34" s="7"/>
      <c r="E34" s="7"/>
      <c r="F34" s="7"/>
      <c r="G34" s="7"/>
      <c r="H34" s="7"/>
    </row>
    <row r="35">
      <c r="A35" s="7"/>
      <c r="B35" s="29" t="s">
        <v>20</v>
      </c>
      <c r="C35" s="30"/>
      <c r="D35" s="7"/>
      <c r="E35" s="7"/>
      <c r="F35" s="7"/>
      <c r="G35" s="7"/>
      <c r="H35" s="7"/>
    </row>
    <row r="36">
      <c r="A36" s="7"/>
      <c r="B36" s="29" t="s">
        <v>21</v>
      </c>
      <c r="C36" s="30"/>
      <c r="D36" s="7"/>
      <c r="E36" s="7"/>
      <c r="F36" s="7"/>
      <c r="G36" s="7"/>
      <c r="H36" s="7"/>
    </row>
    <row r="37">
      <c r="A37" s="7"/>
      <c r="B37" s="29" t="s">
        <v>22</v>
      </c>
      <c r="C37" s="30"/>
      <c r="D37" s="7"/>
      <c r="E37" s="7"/>
      <c r="F37" s="7"/>
      <c r="G37" s="7"/>
      <c r="H37" s="7"/>
    </row>
    <row r="38">
      <c r="A38" s="7"/>
      <c r="B38" s="29" t="s">
        <v>23</v>
      </c>
      <c r="C38" s="30"/>
      <c r="D38" s="7"/>
      <c r="E38" s="7"/>
      <c r="F38" s="7"/>
      <c r="G38" s="7"/>
      <c r="H38" s="7"/>
    </row>
    <row r="39">
      <c r="A39" s="7"/>
      <c r="B39" s="32"/>
      <c r="C39" s="33"/>
      <c r="D39" s="7"/>
      <c r="E39" s="7"/>
      <c r="F39" s="7"/>
      <c r="G39" s="7"/>
      <c r="H39" s="7"/>
    </row>
    <row r="40">
      <c r="A40" s="7"/>
      <c r="B40" s="7"/>
      <c r="C40" s="7"/>
      <c r="D40" s="7"/>
      <c r="E40" s="7"/>
      <c r="F40" s="7"/>
      <c r="G40" s="7"/>
      <c r="H40" s="7"/>
    </row>
    <row r="41">
      <c r="A41" s="7"/>
      <c r="B41" s="7"/>
      <c r="C41" s="7"/>
      <c r="D41" s="7"/>
      <c r="E41" s="7"/>
      <c r="F41" s="7"/>
      <c r="G41" s="7"/>
      <c r="H41" s="7"/>
    </row>
    <row r="42">
      <c r="A42" s="7"/>
      <c r="B42" s="34" t="s">
        <v>24</v>
      </c>
      <c r="C42" s="12"/>
      <c r="D42" s="12"/>
      <c r="E42" s="12"/>
      <c r="F42" s="12"/>
      <c r="G42" s="13"/>
      <c r="H42" s="7"/>
    </row>
    <row r="43">
      <c r="A43" s="7"/>
      <c r="B43" s="35"/>
      <c r="G43" s="30"/>
      <c r="H43" s="7"/>
    </row>
    <row r="44">
      <c r="A44" s="7"/>
      <c r="B44" s="14"/>
      <c r="C44" s="17"/>
      <c r="D44" s="17"/>
      <c r="E44" s="17"/>
      <c r="F44" s="17"/>
      <c r="G44" s="18"/>
      <c r="H44" s="7"/>
    </row>
    <row r="45">
      <c r="A45" s="7"/>
      <c r="B45" s="7"/>
      <c r="C45" s="7"/>
      <c r="D45" s="7"/>
      <c r="E45" s="7"/>
      <c r="F45" s="7"/>
      <c r="G45" s="7"/>
      <c r="H45" s="7"/>
    </row>
    <row r="46">
      <c r="A46" s="7"/>
      <c r="B46" s="7"/>
      <c r="C46" s="7"/>
      <c r="D46" s="7"/>
      <c r="E46" s="7"/>
      <c r="F46" s="7"/>
      <c r="G46" s="7"/>
      <c r="H46" s="7"/>
    </row>
    <row r="47">
      <c r="A47" s="7"/>
      <c r="B47" s="7"/>
      <c r="C47" s="7"/>
      <c r="D47" s="7"/>
      <c r="E47" s="7"/>
      <c r="F47" s="7"/>
      <c r="G47" s="7"/>
      <c r="H47" s="7"/>
    </row>
    <row r="48">
      <c r="A48" s="7"/>
      <c r="B48" s="7"/>
      <c r="C48" s="7"/>
      <c r="D48" s="7"/>
      <c r="E48" s="7"/>
      <c r="F48" s="7"/>
      <c r="G48" s="7"/>
      <c r="H48" s="7"/>
    </row>
    <row r="49">
      <c r="A49" s="7"/>
      <c r="B49" s="7"/>
      <c r="C49" s="7"/>
      <c r="D49" s="7"/>
      <c r="E49" s="7"/>
      <c r="F49" s="7"/>
      <c r="G49" s="7"/>
      <c r="H49" s="7"/>
    </row>
    <row r="50">
      <c r="A50" s="7"/>
      <c r="B50" s="7"/>
      <c r="C50" s="7"/>
      <c r="D50" s="7"/>
      <c r="E50" s="7"/>
      <c r="F50" s="7"/>
      <c r="G50" s="7"/>
      <c r="H50" s="7"/>
    </row>
    <row r="51">
      <c r="A51" s="7"/>
      <c r="B51" s="7"/>
      <c r="C51" s="7"/>
      <c r="D51" s="7"/>
      <c r="E51" s="7"/>
      <c r="F51" s="7"/>
      <c r="G51" s="7"/>
      <c r="H51" s="7"/>
    </row>
    <row r="52">
      <c r="A52" s="7"/>
      <c r="B52" s="7"/>
      <c r="C52" s="7"/>
      <c r="D52" s="7"/>
      <c r="E52" s="7"/>
      <c r="F52" s="7"/>
      <c r="G52" s="7"/>
      <c r="H52" s="7"/>
    </row>
    <row r="53">
      <c r="A53" s="7"/>
      <c r="B53" s="7"/>
      <c r="C53" s="7"/>
      <c r="D53" s="7"/>
      <c r="E53" s="7"/>
      <c r="F53" s="7"/>
      <c r="G53" s="7"/>
      <c r="H53" s="7"/>
    </row>
    <row r="54">
      <c r="A54" s="7"/>
      <c r="B54" s="7"/>
      <c r="C54" s="7"/>
      <c r="D54" s="7"/>
      <c r="E54" s="7"/>
      <c r="F54" s="7"/>
      <c r="G54" s="7"/>
      <c r="H54" s="7"/>
    </row>
    <row r="55">
      <c r="A55" s="7"/>
      <c r="B55" s="7"/>
      <c r="C55" s="7"/>
      <c r="D55" s="7"/>
      <c r="E55" s="7"/>
      <c r="F55" s="7"/>
      <c r="G55" s="7"/>
      <c r="H55" s="7"/>
    </row>
    <row r="56">
      <c r="A56" s="7"/>
      <c r="B56" s="7"/>
      <c r="C56" s="7"/>
      <c r="D56" s="7"/>
      <c r="E56" s="7"/>
      <c r="F56" s="7"/>
      <c r="G56" s="7"/>
      <c r="H56" s="7"/>
    </row>
    <row r="57">
      <c r="A57" s="7"/>
      <c r="B57" s="7"/>
      <c r="C57" s="7"/>
      <c r="D57" s="7"/>
      <c r="E57" s="7"/>
      <c r="F57" s="7"/>
      <c r="G57" s="7"/>
      <c r="H57" s="7"/>
    </row>
    <row r="58">
      <c r="A58" s="7"/>
      <c r="B58" s="7"/>
      <c r="C58" s="7"/>
      <c r="D58" s="7"/>
      <c r="E58" s="7"/>
      <c r="F58" s="7"/>
      <c r="G58" s="7"/>
      <c r="H58" s="7"/>
    </row>
    <row r="59">
      <c r="A59" s="7"/>
      <c r="B59" s="7"/>
      <c r="C59" s="7"/>
      <c r="D59" s="7"/>
      <c r="E59" s="7"/>
      <c r="F59" s="7"/>
      <c r="G59" s="7"/>
      <c r="H59" s="7"/>
    </row>
    <row r="60">
      <c r="A60" s="7"/>
      <c r="B60" s="7"/>
      <c r="C60" s="7"/>
      <c r="D60" s="7"/>
      <c r="E60" s="7"/>
      <c r="F60" s="7"/>
      <c r="G60" s="7"/>
      <c r="H60" s="7"/>
    </row>
    <row r="61">
      <c r="A61" s="7"/>
      <c r="B61" s="7"/>
      <c r="C61" s="7"/>
      <c r="D61" s="7"/>
      <c r="E61" s="7"/>
      <c r="F61" s="7"/>
      <c r="G61" s="7"/>
      <c r="H61" s="7"/>
    </row>
    <row r="62">
      <c r="A62" s="7"/>
      <c r="B62" s="7"/>
      <c r="C62" s="7"/>
      <c r="D62" s="7"/>
      <c r="E62" s="7"/>
      <c r="F62" s="7"/>
      <c r="G62" s="7"/>
      <c r="H62" s="7"/>
    </row>
    <row r="63">
      <c r="A63" s="7"/>
      <c r="B63" s="7"/>
      <c r="C63" s="7"/>
      <c r="D63" s="7"/>
      <c r="E63" s="7"/>
      <c r="F63" s="7"/>
      <c r="G63" s="7"/>
      <c r="H63" s="7"/>
    </row>
    <row r="64">
      <c r="A64" s="7"/>
      <c r="B64" s="7"/>
      <c r="C64" s="7"/>
      <c r="D64" s="7"/>
      <c r="E64" s="7"/>
      <c r="F64" s="7"/>
      <c r="G64" s="7"/>
      <c r="H64" s="7"/>
    </row>
    <row r="65">
      <c r="A65" s="7"/>
      <c r="B65" s="7"/>
      <c r="C65" s="7"/>
      <c r="D65" s="7"/>
      <c r="E65" s="7"/>
      <c r="F65" s="7"/>
      <c r="G65" s="7"/>
      <c r="H65" s="7"/>
    </row>
    <row r="66">
      <c r="A66" s="7"/>
      <c r="B66" s="7"/>
      <c r="C66" s="7"/>
      <c r="D66" s="7"/>
      <c r="E66" s="7"/>
      <c r="F66" s="7"/>
      <c r="G66" s="7"/>
      <c r="H66" s="7"/>
    </row>
    <row r="67">
      <c r="A67" s="7"/>
      <c r="B67" s="7"/>
      <c r="C67" s="7"/>
      <c r="D67" s="7"/>
      <c r="E67" s="7"/>
      <c r="F67" s="7"/>
      <c r="G67" s="7"/>
      <c r="H67" s="7"/>
    </row>
    <row r="68">
      <c r="A68" s="7"/>
      <c r="B68" s="7"/>
      <c r="C68" s="7"/>
      <c r="D68" s="7"/>
      <c r="E68" s="7"/>
      <c r="F68" s="7"/>
      <c r="G68" s="7"/>
      <c r="H68" s="7"/>
    </row>
    <row r="69">
      <c r="A69" s="7"/>
      <c r="B69" s="7"/>
      <c r="C69" s="7"/>
      <c r="D69" s="7"/>
      <c r="E69" s="7"/>
      <c r="F69" s="7"/>
      <c r="G69" s="7"/>
      <c r="H69" s="7"/>
    </row>
    <row r="70">
      <c r="A70" s="7"/>
      <c r="B70" s="7"/>
      <c r="C70" s="7"/>
      <c r="D70" s="7"/>
      <c r="E70" s="7"/>
      <c r="F70" s="7"/>
      <c r="G70" s="7"/>
      <c r="H70" s="7"/>
    </row>
    <row r="71">
      <c r="A71" s="7"/>
      <c r="B71" s="7"/>
      <c r="C71" s="7"/>
      <c r="D71" s="7"/>
      <c r="E71" s="7"/>
      <c r="F71" s="7"/>
      <c r="G71" s="7"/>
      <c r="H71" s="7"/>
    </row>
    <row r="72">
      <c r="A72" s="7"/>
      <c r="B72" s="7"/>
      <c r="C72" s="7"/>
      <c r="D72" s="7"/>
      <c r="E72" s="7"/>
      <c r="F72" s="7"/>
      <c r="G72" s="7"/>
      <c r="H72" s="7"/>
    </row>
    <row r="73">
      <c r="A73" s="7"/>
      <c r="B73" s="7"/>
      <c r="C73" s="7"/>
      <c r="D73" s="7"/>
      <c r="E73" s="7"/>
      <c r="F73" s="7"/>
      <c r="G73" s="7"/>
      <c r="H73" s="7"/>
    </row>
    <row r="74">
      <c r="A74" s="7"/>
      <c r="B74" s="7"/>
      <c r="C74" s="7"/>
      <c r="D74" s="7"/>
      <c r="E74" s="7"/>
      <c r="F74" s="7"/>
      <c r="G74" s="7"/>
      <c r="H74" s="7"/>
    </row>
    <row r="75">
      <c r="A75" s="7"/>
      <c r="B75" s="7"/>
      <c r="C75" s="7"/>
      <c r="D75" s="7"/>
      <c r="E75" s="7"/>
      <c r="F75" s="7"/>
      <c r="G75" s="7"/>
      <c r="H75" s="7"/>
    </row>
    <row r="76">
      <c r="A76" s="7"/>
      <c r="B76" s="7"/>
      <c r="C76" s="7"/>
      <c r="D76" s="7"/>
      <c r="E76" s="7"/>
      <c r="F76" s="7"/>
      <c r="G76" s="7"/>
      <c r="H76" s="7"/>
    </row>
    <row r="77">
      <c r="A77" s="7"/>
      <c r="B77" s="7"/>
      <c r="C77" s="7"/>
      <c r="D77" s="7"/>
      <c r="E77" s="7"/>
      <c r="F77" s="7"/>
      <c r="G77" s="7"/>
      <c r="H77" s="7"/>
    </row>
    <row r="78">
      <c r="A78" s="7"/>
      <c r="B78" s="7"/>
      <c r="C78" s="7"/>
      <c r="D78" s="7"/>
      <c r="E78" s="7"/>
      <c r="F78" s="7"/>
      <c r="G78" s="7"/>
      <c r="H78" s="7"/>
    </row>
    <row r="79">
      <c r="A79" s="7"/>
      <c r="B79" s="7"/>
      <c r="C79" s="7"/>
      <c r="D79" s="7"/>
      <c r="E79" s="7"/>
      <c r="F79" s="7"/>
      <c r="G79" s="7"/>
      <c r="H79" s="7"/>
    </row>
    <row r="80">
      <c r="A80" s="7"/>
      <c r="B80" s="7"/>
      <c r="C80" s="7"/>
      <c r="D80" s="7"/>
      <c r="E80" s="7"/>
      <c r="F80" s="7"/>
      <c r="G80" s="7"/>
      <c r="H80" s="7"/>
    </row>
    <row r="81">
      <c r="A81" s="7"/>
      <c r="B81" s="7"/>
      <c r="C81" s="7"/>
      <c r="D81" s="7"/>
      <c r="E81" s="7"/>
      <c r="F81" s="7"/>
      <c r="G81" s="7"/>
      <c r="H81" s="7"/>
    </row>
    <row r="82">
      <c r="A82" s="7"/>
      <c r="B82" s="7"/>
      <c r="C82" s="7"/>
      <c r="D82" s="7"/>
      <c r="E82" s="7"/>
      <c r="F82" s="7"/>
      <c r="G82" s="7"/>
      <c r="H82" s="7"/>
    </row>
    <row r="83">
      <c r="A83" s="7"/>
      <c r="B83" s="7"/>
      <c r="C83" s="7"/>
      <c r="D83" s="7"/>
      <c r="E83" s="7"/>
      <c r="F83" s="7"/>
      <c r="G83" s="7"/>
      <c r="H83" s="7"/>
    </row>
    <row r="84">
      <c r="A84" s="7"/>
      <c r="B84" s="7"/>
      <c r="C84" s="7"/>
      <c r="D84" s="7"/>
      <c r="E84" s="7"/>
      <c r="F84" s="7"/>
      <c r="G84" s="7"/>
      <c r="H84" s="7"/>
    </row>
    <row r="85">
      <c r="A85" s="7"/>
      <c r="B85" s="7"/>
      <c r="C85" s="7"/>
      <c r="D85" s="7"/>
      <c r="E85" s="7"/>
      <c r="F85" s="7"/>
      <c r="G85" s="7"/>
      <c r="H85" s="7"/>
    </row>
    <row r="86">
      <c r="A86" s="7"/>
      <c r="B86" s="7"/>
      <c r="C86" s="7"/>
      <c r="D86" s="7"/>
      <c r="E86" s="7"/>
      <c r="F86" s="7"/>
      <c r="G86" s="7"/>
      <c r="H86" s="7"/>
    </row>
    <row r="87">
      <c r="A87" s="7"/>
      <c r="B87" s="7"/>
      <c r="C87" s="7"/>
      <c r="D87" s="7"/>
      <c r="E87" s="7"/>
      <c r="F87" s="7"/>
      <c r="G87" s="7"/>
      <c r="H87" s="7"/>
    </row>
    <row r="88">
      <c r="A88" s="7"/>
      <c r="B88" s="7"/>
      <c r="C88" s="7"/>
      <c r="D88" s="7"/>
      <c r="E88" s="7"/>
      <c r="F88" s="7"/>
      <c r="G88" s="7"/>
      <c r="H88" s="7"/>
    </row>
    <row r="89">
      <c r="A89" s="7"/>
      <c r="B89" s="7"/>
      <c r="C89" s="7"/>
      <c r="D89" s="7"/>
      <c r="E89" s="7"/>
      <c r="F89" s="7"/>
      <c r="G89" s="7"/>
      <c r="H89" s="7"/>
    </row>
    <row r="90">
      <c r="A90" s="7"/>
      <c r="B90" s="7"/>
      <c r="C90" s="7"/>
      <c r="D90" s="7"/>
      <c r="E90" s="7"/>
      <c r="F90" s="7"/>
      <c r="G90" s="7"/>
      <c r="H90" s="7"/>
    </row>
    <row r="91">
      <c r="A91" s="7"/>
      <c r="B91" s="7"/>
      <c r="C91" s="7"/>
      <c r="D91" s="7"/>
      <c r="E91" s="7"/>
      <c r="F91" s="7"/>
      <c r="G91" s="7"/>
      <c r="H91" s="7"/>
    </row>
    <row r="92">
      <c r="A92" s="7"/>
      <c r="B92" s="7"/>
      <c r="C92" s="7"/>
      <c r="D92" s="7"/>
      <c r="E92" s="7"/>
      <c r="F92" s="7"/>
      <c r="G92" s="7"/>
      <c r="H92" s="7"/>
    </row>
    <row r="93">
      <c r="A93" s="7"/>
      <c r="B93" s="7"/>
      <c r="C93" s="7"/>
      <c r="D93" s="7"/>
      <c r="E93" s="7"/>
      <c r="F93" s="7"/>
      <c r="G93" s="7"/>
      <c r="H93" s="7"/>
    </row>
    <row r="94">
      <c r="A94" s="7"/>
      <c r="B94" s="7"/>
      <c r="C94" s="7"/>
      <c r="D94" s="7"/>
      <c r="E94" s="7"/>
      <c r="F94" s="7"/>
      <c r="G94" s="7"/>
      <c r="H94" s="7"/>
    </row>
    <row r="95">
      <c r="A95" s="7"/>
      <c r="B95" s="7"/>
      <c r="C95" s="7"/>
      <c r="D95" s="7"/>
      <c r="E95" s="7"/>
      <c r="F95" s="7"/>
      <c r="G95" s="7"/>
      <c r="H95" s="7"/>
    </row>
    <row r="96">
      <c r="A96" s="7"/>
      <c r="B96" s="7"/>
      <c r="C96" s="7"/>
      <c r="D96" s="7"/>
      <c r="E96" s="7"/>
      <c r="F96" s="7"/>
      <c r="G96" s="7"/>
      <c r="H96" s="7"/>
    </row>
    <row r="97">
      <c r="A97" s="7"/>
      <c r="B97" s="7"/>
      <c r="C97" s="7"/>
      <c r="D97" s="7"/>
      <c r="E97" s="7"/>
      <c r="F97" s="7"/>
      <c r="G97" s="7"/>
      <c r="H97" s="7"/>
    </row>
    <row r="98">
      <c r="A98" s="7"/>
      <c r="B98" s="7"/>
      <c r="C98" s="7"/>
      <c r="D98" s="7"/>
      <c r="E98" s="7"/>
      <c r="F98" s="7"/>
      <c r="G98" s="7"/>
      <c r="H98" s="7"/>
    </row>
    <row r="99">
      <c r="A99" s="7"/>
      <c r="B99" s="7"/>
      <c r="C99" s="7"/>
      <c r="D99" s="7"/>
      <c r="E99" s="7"/>
      <c r="F99" s="7"/>
      <c r="G99" s="7"/>
      <c r="H99" s="7"/>
    </row>
    <row r="100">
      <c r="A100" s="7"/>
      <c r="B100" s="7"/>
      <c r="C100" s="7"/>
      <c r="D100" s="7"/>
      <c r="E100" s="7"/>
      <c r="F100" s="7"/>
      <c r="G100" s="7"/>
      <c r="H100" s="7"/>
    </row>
    <row r="101">
      <c r="A101" s="7"/>
      <c r="B101" s="7"/>
      <c r="C101" s="7"/>
      <c r="D101" s="7"/>
      <c r="E101" s="7"/>
      <c r="F101" s="7"/>
      <c r="G101" s="7"/>
      <c r="H101" s="7"/>
    </row>
    <row r="102">
      <c r="A102" s="7"/>
      <c r="B102" s="7"/>
      <c r="C102" s="7"/>
      <c r="D102" s="7"/>
      <c r="E102" s="7"/>
      <c r="F102" s="7"/>
      <c r="G102" s="7"/>
      <c r="H102" s="7"/>
    </row>
    <row r="103">
      <c r="A103" s="7"/>
      <c r="B103" s="7"/>
      <c r="C103" s="7"/>
      <c r="D103" s="7"/>
      <c r="E103" s="7"/>
      <c r="F103" s="7"/>
      <c r="G103" s="7"/>
      <c r="H103" s="7"/>
    </row>
    <row r="104">
      <c r="A104" s="7"/>
      <c r="B104" s="7"/>
      <c r="C104" s="7"/>
      <c r="D104" s="7"/>
      <c r="E104" s="7"/>
      <c r="F104" s="7"/>
      <c r="G104" s="7"/>
      <c r="H104" s="7"/>
    </row>
    <row r="105">
      <c r="A105" s="7"/>
      <c r="B105" s="7"/>
      <c r="C105" s="7"/>
      <c r="D105" s="7"/>
      <c r="E105" s="7"/>
      <c r="F105" s="7"/>
      <c r="G105" s="7"/>
      <c r="H105" s="7"/>
    </row>
    <row r="106">
      <c r="A106" s="7"/>
      <c r="B106" s="7"/>
      <c r="C106" s="7"/>
      <c r="D106" s="7"/>
      <c r="E106" s="7"/>
      <c r="F106" s="7"/>
      <c r="G106" s="7"/>
      <c r="H106" s="7"/>
    </row>
    <row r="107">
      <c r="A107" s="7"/>
      <c r="B107" s="7"/>
      <c r="C107" s="7"/>
      <c r="D107" s="7"/>
      <c r="E107" s="7"/>
      <c r="F107" s="7"/>
      <c r="G107" s="7"/>
      <c r="H107" s="7"/>
    </row>
    <row r="108">
      <c r="A108" s="7"/>
      <c r="B108" s="7"/>
      <c r="C108" s="7"/>
      <c r="D108" s="7"/>
      <c r="E108" s="7"/>
      <c r="F108" s="7"/>
      <c r="G108" s="7"/>
      <c r="H108" s="7"/>
    </row>
    <row r="109">
      <c r="A109" s="7"/>
      <c r="B109" s="7"/>
      <c r="C109" s="7"/>
      <c r="D109" s="7"/>
      <c r="E109" s="7"/>
      <c r="F109" s="7"/>
      <c r="G109" s="7"/>
      <c r="H109" s="7"/>
    </row>
    <row r="110">
      <c r="A110" s="7"/>
      <c r="B110" s="7"/>
      <c r="C110" s="7"/>
      <c r="D110" s="7"/>
      <c r="E110" s="7"/>
      <c r="F110" s="7"/>
      <c r="G110" s="7"/>
      <c r="H110" s="7"/>
    </row>
    <row r="111">
      <c r="A111" s="7"/>
      <c r="B111" s="7"/>
      <c r="C111" s="7"/>
      <c r="D111" s="7"/>
      <c r="E111" s="7"/>
      <c r="F111" s="7"/>
      <c r="G111" s="7"/>
      <c r="H111" s="7"/>
    </row>
    <row r="112">
      <c r="A112" s="7"/>
      <c r="B112" s="7"/>
      <c r="C112" s="7"/>
      <c r="D112" s="7"/>
      <c r="E112" s="7"/>
      <c r="F112" s="7"/>
      <c r="G112" s="7"/>
      <c r="H112" s="7"/>
    </row>
    <row r="113">
      <c r="A113" s="7"/>
      <c r="B113" s="7"/>
      <c r="C113" s="7"/>
      <c r="D113" s="7"/>
      <c r="E113" s="7"/>
      <c r="F113" s="7"/>
      <c r="G113" s="7"/>
      <c r="H113" s="7"/>
    </row>
    <row r="114">
      <c r="A114" s="7"/>
      <c r="B114" s="7"/>
      <c r="C114" s="7"/>
      <c r="D114" s="7"/>
      <c r="E114" s="7"/>
      <c r="F114" s="7"/>
      <c r="G114" s="7"/>
      <c r="H114" s="7"/>
    </row>
    <row r="115">
      <c r="A115" s="7"/>
      <c r="B115" s="7"/>
      <c r="C115" s="7"/>
      <c r="D115" s="7"/>
      <c r="E115" s="7"/>
      <c r="F115" s="7"/>
      <c r="G115" s="7"/>
      <c r="H115" s="7"/>
    </row>
    <row r="116">
      <c r="A116" s="7"/>
      <c r="B116" s="7"/>
      <c r="C116" s="7"/>
      <c r="D116" s="7"/>
      <c r="E116" s="7"/>
      <c r="F116" s="7"/>
      <c r="G116" s="7"/>
      <c r="H116" s="7"/>
    </row>
    <row r="117">
      <c r="A117" s="7"/>
      <c r="B117" s="7"/>
      <c r="C117" s="7"/>
      <c r="D117" s="7"/>
      <c r="E117" s="7"/>
      <c r="F117" s="7"/>
      <c r="G117" s="7"/>
      <c r="H117" s="7"/>
    </row>
    <row r="118">
      <c r="A118" s="7"/>
      <c r="B118" s="7"/>
      <c r="C118" s="7"/>
      <c r="D118" s="7"/>
      <c r="E118" s="7"/>
      <c r="F118" s="7"/>
      <c r="G118" s="7"/>
      <c r="H118" s="7"/>
    </row>
    <row r="119">
      <c r="A119" s="7"/>
      <c r="B119" s="7"/>
      <c r="C119" s="7"/>
      <c r="D119" s="7"/>
      <c r="E119" s="7"/>
      <c r="F119" s="7"/>
      <c r="G119" s="7"/>
      <c r="H119" s="7"/>
    </row>
    <row r="120">
      <c r="A120" s="7"/>
      <c r="B120" s="7"/>
      <c r="C120" s="7"/>
      <c r="D120" s="7"/>
      <c r="E120" s="7"/>
      <c r="F120" s="7"/>
      <c r="G120" s="7"/>
      <c r="H120" s="7"/>
    </row>
    <row r="121">
      <c r="A121" s="7"/>
      <c r="B121" s="7"/>
      <c r="C121" s="7"/>
      <c r="D121" s="7"/>
      <c r="E121" s="7"/>
      <c r="F121" s="7"/>
      <c r="G121" s="7"/>
      <c r="H121" s="7"/>
    </row>
    <row r="122">
      <c r="A122" s="7"/>
      <c r="B122" s="7"/>
      <c r="C122" s="7"/>
      <c r="D122" s="7"/>
      <c r="E122" s="7"/>
      <c r="F122" s="7"/>
      <c r="G122" s="7"/>
      <c r="H122" s="7"/>
    </row>
    <row r="123">
      <c r="A123" s="7"/>
      <c r="B123" s="7"/>
      <c r="C123" s="7"/>
      <c r="D123" s="7"/>
      <c r="E123" s="7"/>
      <c r="F123" s="7"/>
      <c r="G123" s="7"/>
      <c r="H123" s="7"/>
    </row>
    <row r="124">
      <c r="A124" s="7"/>
      <c r="B124" s="7"/>
      <c r="C124" s="7"/>
      <c r="D124" s="7"/>
      <c r="E124" s="7"/>
      <c r="F124" s="7"/>
      <c r="G124" s="7"/>
      <c r="H124" s="7"/>
    </row>
    <row r="125">
      <c r="A125" s="7"/>
      <c r="B125" s="7"/>
      <c r="C125" s="7"/>
      <c r="D125" s="7"/>
      <c r="E125" s="7"/>
      <c r="F125" s="7"/>
      <c r="G125" s="7"/>
      <c r="H125" s="7"/>
    </row>
    <row r="126">
      <c r="A126" s="7"/>
      <c r="B126" s="7"/>
      <c r="C126" s="7"/>
      <c r="D126" s="7"/>
      <c r="E126" s="7"/>
      <c r="F126" s="7"/>
      <c r="G126" s="7"/>
      <c r="H126" s="7"/>
    </row>
    <row r="127">
      <c r="A127" s="7"/>
      <c r="B127" s="7"/>
      <c r="C127" s="7"/>
      <c r="D127" s="7"/>
      <c r="E127" s="7"/>
      <c r="F127" s="7"/>
      <c r="G127" s="7"/>
      <c r="H127" s="7"/>
    </row>
    <row r="128">
      <c r="A128" s="7"/>
      <c r="B128" s="7"/>
      <c r="C128" s="7"/>
      <c r="D128" s="7"/>
      <c r="E128" s="7"/>
      <c r="F128" s="7"/>
      <c r="G128" s="7"/>
      <c r="H128" s="7"/>
    </row>
    <row r="129">
      <c r="A129" s="7"/>
      <c r="B129" s="7"/>
      <c r="C129" s="7"/>
      <c r="D129" s="7"/>
      <c r="E129" s="7"/>
      <c r="F129" s="7"/>
      <c r="G129" s="7"/>
      <c r="H129" s="7"/>
    </row>
    <row r="130">
      <c r="A130" s="7"/>
      <c r="B130" s="7"/>
      <c r="C130" s="7"/>
      <c r="D130" s="7"/>
      <c r="E130" s="7"/>
      <c r="F130" s="7"/>
      <c r="G130" s="7"/>
      <c r="H130" s="7"/>
    </row>
    <row r="131">
      <c r="A131" s="7"/>
      <c r="B131" s="7"/>
      <c r="C131" s="7"/>
      <c r="D131" s="7"/>
      <c r="E131" s="7"/>
      <c r="F131" s="7"/>
      <c r="G131" s="7"/>
      <c r="H131" s="7"/>
    </row>
    <row r="132">
      <c r="A132" s="7"/>
      <c r="B132" s="7"/>
      <c r="C132" s="7"/>
      <c r="D132" s="7"/>
      <c r="E132" s="7"/>
      <c r="F132" s="7"/>
      <c r="G132" s="7"/>
      <c r="H132" s="7"/>
    </row>
    <row r="133">
      <c r="A133" s="7"/>
      <c r="B133" s="7"/>
      <c r="C133" s="7"/>
      <c r="D133" s="7"/>
      <c r="E133" s="7"/>
      <c r="F133" s="7"/>
      <c r="G133" s="7"/>
      <c r="H133" s="7"/>
    </row>
    <row r="134">
      <c r="A134" s="7"/>
      <c r="B134" s="7"/>
      <c r="C134" s="7"/>
      <c r="D134" s="7"/>
      <c r="E134" s="7"/>
      <c r="F134" s="7"/>
      <c r="G134" s="7"/>
      <c r="H134" s="7"/>
    </row>
    <row r="135">
      <c r="A135" s="7"/>
      <c r="B135" s="7"/>
      <c r="C135" s="7"/>
      <c r="D135" s="7"/>
      <c r="E135" s="7"/>
      <c r="F135" s="7"/>
      <c r="G135" s="7"/>
      <c r="H135" s="7"/>
    </row>
    <row r="136">
      <c r="A136" s="7"/>
      <c r="B136" s="7"/>
      <c r="C136" s="7"/>
      <c r="D136" s="7"/>
      <c r="E136" s="7"/>
      <c r="F136" s="7"/>
      <c r="G136" s="7"/>
      <c r="H136" s="7"/>
    </row>
    <row r="137">
      <c r="A137" s="7"/>
      <c r="B137" s="7"/>
      <c r="C137" s="7"/>
      <c r="D137" s="7"/>
      <c r="E137" s="7"/>
      <c r="F137" s="7"/>
      <c r="G137" s="7"/>
      <c r="H137" s="7"/>
    </row>
    <row r="138">
      <c r="A138" s="7"/>
      <c r="B138" s="7"/>
      <c r="C138" s="7"/>
      <c r="D138" s="7"/>
      <c r="E138" s="7"/>
      <c r="F138" s="7"/>
      <c r="G138" s="7"/>
      <c r="H138" s="7"/>
    </row>
    <row r="139">
      <c r="A139" s="7"/>
      <c r="B139" s="7"/>
      <c r="C139" s="7"/>
      <c r="D139" s="7"/>
      <c r="E139" s="7"/>
      <c r="F139" s="7"/>
      <c r="G139" s="7"/>
      <c r="H139" s="7"/>
    </row>
    <row r="140">
      <c r="A140" s="7"/>
      <c r="B140" s="7"/>
      <c r="C140" s="7"/>
      <c r="D140" s="7"/>
      <c r="E140" s="7"/>
      <c r="F140" s="7"/>
      <c r="G140" s="7"/>
      <c r="H140" s="7"/>
    </row>
    <row r="141">
      <c r="A141" s="7"/>
      <c r="B141" s="7"/>
      <c r="C141" s="7"/>
      <c r="D141" s="7"/>
      <c r="E141" s="7"/>
      <c r="F141" s="7"/>
      <c r="G141" s="7"/>
      <c r="H141" s="7"/>
    </row>
    <row r="142">
      <c r="A142" s="7"/>
      <c r="B142" s="7"/>
      <c r="C142" s="7"/>
      <c r="D142" s="7"/>
      <c r="E142" s="7"/>
      <c r="F142" s="7"/>
      <c r="G142" s="7"/>
      <c r="H142" s="7"/>
    </row>
    <row r="143">
      <c r="A143" s="7"/>
      <c r="B143" s="7"/>
      <c r="C143" s="7"/>
      <c r="D143" s="7"/>
      <c r="E143" s="7"/>
      <c r="F143" s="7"/>
      <c r="G143" s="7"/>
      <c r="H143" s="7"/>
    </row>
    <row r="144">
      <c r="A144" s="7"/>
      <c r="B144" s="7"/>
      <c r="C144" s="7"/>
      <c r="D144" s="7"/>
      <c r="E144" s="7"/>
      <c r="F144" s="7"/>
      <c r="G144" s="7"/>
      <c r="H144" s="7"/>
    </row>
    <row r="145">
      <c r="A145" s="7"/>
      <c r="B145" s="7"/>
      <c r="C145" s="7"/>
      <c r="D145" s="7"/>
      <c r="E145" s="7"/>
      <c r="F145" s="7"/>
      <c r="G145" s="7"/>
      <c r="H145" s="7"/>
    </row>
    <row r="146">
      <c r="A146" s="7"/>
      <c r="B146" s="7"/>
      <c r="C146" s="7"/>
      <c r="D146" s="7"/>
      <c r="E146" s="7"/>
      <c r="F146" s="7"/>
      <c r="G146" s="7"/>
      <c r="H146" s="7"/>
    </row>
    <row r="147">
      <c r="A147" s="7"/>
      <c r="B147" s="7"/>
      <c r="C147" s="7"/>
      <c r="D147" s="7"/>
      <c r="E147" s="7"/>
      <c r="F147" s="7"/>
      <c r="G147" s="7"/>
      <c r="H147" s="7"/>
    </row>
    <row r="148">
      <c r="A148" s="7"/>
      <c r="B148" s="7"/>
      <c r="C148" s="7"/>
      <c r="D148" s="7"/>
      <c r="E148" s="7"/>
      <c r="F148" s="7"/>
      <c r="G148" s="7"/>
      <c r="H148" s="7"/>
    </row>
    <row r="149">
      <c r="A149" s="7"/>
      <c r="B149" s="7"/>
      <c r="C149" s="7"/>
      <c r="D149" s="7"/>
      <c r="E149" s="7"/>
      <c r="F149" s="7"/>
      <c r="G149" s="7"/>
      <c r="H149" s="7"/>
    </row>
    <row r="150">
      <c r="A150" s="7"/>
      <c r="B150" s="7"/>
      <c r="C150" s="7"/>
      <c r="D150" s="7"/>
      <c r="E150" s="7"/>
      <c r="F150" s="7"/>
      <c r="G150" s="7"/>
      <c r="H150" s="7"/>
    </row>
    <row r="151">
      <c r="A151" s="7"/>
      <c r="B151" s="7"/>
      <c r="C151" s="7"/>
      <c r="D151" s="7"/>
      <c r="E151" s="7"/>
      <c r="F151" s="7"/>
      <c r="G151" s="7"/>
      <c r="H151" s="7"/>
    </row>
    <row r="152">
      <c r="A152" s="7"/>
      <c r="B152" s="7"/>
      <c r="C152" s="7"/>
      <c r="D152" s="7"/>
      <c r="E152" s="7"/>
      <c r="F152" s="7"/>
      <c r="G152" s="7"/>
      <c r="H152" s="7"/>
    </row>
    <row r="153">
      <c r="A153" s="7"/>
      <c r="B153" s="7"/>
      <c r="C153" s="7"/>
      <c r="D153" s="7"/>
      <c r="E153" s="7"/>
      <c r="F153" s="7"/>
      <c r="G153" s="7"/>
      <c r="H153" s="7"/>
    </row>
    <row r="154">
      <c r="A154" s="7"/>
      <c r="B154" s="7"/>
      <c r="C154" s="7"/>
      <c r="D154" s="7"/>
      <c r="E154" s="7"/>
      <c r="F154" s="7"/>
      <c r="G154" s="7"/>
      <c r="H154" s="7"/>
    </row>
    <row r="155">
      <c r="A155" s="7"/>
      <c r="B155" s="7"/>
      <c r="C155" s="7"/>
      <c r="D155" s="7"/>
      <c r="E155" s="7"/>
      <c r="F155" s="7"/>
      <c r="G155" s="7"/>
      <c r="H155" s="7"/>
    </row>
    <row r="156">
      <c r="A156" s="7"/>
      <c r="B156" s="7"/>
      <c r="C156" s="7"/>
      <c r="D156" s="7"/>
      <c r="E156" s="7"/>
      <c r="F156" s="7"/>
      <c r="G156" s="7"/>
      <c r="H156" s="7"/>
    </row>
    <row r="157">
      <c r="A157" s="7"/>
      <c r="B157" s="7"/>
      <c r="C157" s="7"/>
      <c r="D157" s="7"/>
      <c r="E157" s="7"/>
      <c r="F157" s="7"/>
      <c r="G157" s="7"/>
      <c r="H157" s="7"/>
    </row>
    <row r="158">
      <c r="A158" s="7"/>
      <c r="B158" s="7"/>
      <c r="C158" s="7"/>
      <c r="D158" s="7"/>
      <c r="E158" s="7"/>
      <c r="F158" s="7"/>
      <c r="G158" s="7"/>
      <c r="H158" s="7"/>
    </row>
    <row r="159">
      <c r="A159" s="7"/>
      <c r="B159" s="7"/>
      <c r="C159" s="7"/>
      <c r="D159" s="7"/>
      <c r="E159" s="7"/>
      <c r="F159" s="7"/>
      <c r="G159" s="7"/>
      <c r="H159" s="7"/>
    </row>
    <row r="160">
      <c r="A160" s="7"/>
      <c r="B160" s="7"/>
      <c r="C160" s="7"/>
      <c r="D160" s="7"/>
      <c r="E160" s="7"/>
      <c r="F160" s="7"/>
      <c r="G160" s="7"/>
      <c r="H160" s="7"/>
    </row>
    <row r="161">
      <c r="A161" s="7"/>
      <c r="B161" s="7"/>
      <c r="C161" s="7"/>
      <c r="D161" s="7"/>
      <c r="E161" s="7"/>
      <c r="F161" s="7"/>
      <c r="G161" s="7"/>
      <c r="H161" s="7"/>
    </row>
    <row r="162">
      <c r="A162" s="7"/>
      <c r="B162" s="7"/>
      <c r="C162" s="7"/>
      <c r="D162" s="7"/>
      <c r="E162" s="7"/>
      <c r="F162" s="7"/>
      <c r="G162" s="7"/>
      <c r="H162" s="7"/>
    </row>
    <row r="163">
      <c r="A163" s="7"/>
      <c r="B163" s="7"/>
      <c r="C163" s="7"/>
      <c r="D163" s="7"/>
      <c r="E163" s="7"/>
      <c r="F163" s="7"/>
      <c r="G163" s="7"/>
      <c r="H163" s="7"/>
    </row>
    <row r="164">
      <c r="A164" s="7"/>
      <c r="B164" s="7"/>
      <c r="C164" s="7"/>
      <c r="D164" s="7"/>
      <c r="E164" s="7"/>
      <c r="F164" s="7"/>
      <c r="G164" s="7"/>
      <c r="H164" s="7"/>
    </row>
    <row r="165">
      <c r="A165" s="7"/>
      <c r="B165" s="7"/>
      <c r="C165" s="7"/>
      <c r="D165" s="7"/>
      <c r="E165" s="7"/>
      <c r="F165" s="7"/>
      <c r="G165" s="7"/>
      <c r="H165" s="7"/>
    </row>
    <row r="166">
      <c r="A166" s="7"/>
      <c r="B166" s="7"/>
      <c r="C166" s="7"/>
      <c r="D166" s="7"/>
      <c r="E166" s="7"/>
      <c r="F166" s="7"/>
      <c r="G166" s="7"/>
      <c r="H166" s="7"/>
    </row>
    <row r="167">
      <c r="A167" s="7"/>
      <c r="B167" s="7"/>
      <c r="C167" s="7"/>
      <c r="D167" s="7"/>
      <c r="E167" s="7"/>
      <c r="F167" s="7"/>
      <c r="G167" s="7"/>
      <c r="H167" s="7"/>
    </row>
    <row r="168">
      <c r="A168" s="7"/>
      <c r="B168" s="7"/>
      <c r="C168" s="7"/>
      <c r="D168" s="7"/>
      <c r="E168" s="7"/>
      <c r="F168" s="7"/>
      <c r="G168" s="7"/>
      <c r="H168" s="7"/>
    </row>
    <row r="169">
      <c r="A169" s="7"/>
      <c r="B169" s="7"/>
      <c r="C169" s="7"/>
      <c r="D169" s="7"/>
      <c r="E169" s="7"/>
      <c r="F169" s="7"/>
      <c r="G169" s="7"/>
      <c r="H169" s="7"/>
    </row>
    <row r="170">
      <c r="A170" s="7"/>
      <c r="B170" s="7"/>
      <c r="C170" s="7"/>
      <c r="D170" s="7"/>
      <c r="E170" s="7"/>
      <c r="F170" s="7"/>
      <c r="G170" s="7"/>
      <c r="H170" s="7"/>
    </row>
    <row r="171">
      <c r="A171" s="7"/>
      <c r="B171" s="7"/>
      <c r="C171" s="7"/>
      <c r="D171" s="7"/>
      <c r="E171" s="7"/>
      <c r="F171" s="7"/>
      <c r="G171" s="7"/>
      <c r="H171" s="7"/>
    </row>
    <row r="172">
      <c r="A172" s="7"/>
      <c r="B172" s="7"/>
      <c r="C172" s="7"/>
      <c r="D172" s="7"/>
      <c r="E172" s="7"/>
      <c r="F172" s="7"/>
      <c r="G172" s="7"/>
      <c r="H172" s="7"/>
    </row>
    <row r="173">
      <c r="A173" s="7"/>
      <c r="B173" s="7"/>
      <c r="C173" s="7"/>
      <c r="D173" s="7"/>
      <c r="E173" s="7"/>
      <c r="F173" s="7"/>
      <c r="G173" s="7"/>
      <c r="H173" s="7"/>
    </row>
    <row r="174">
      <c r="A174" s="7"/>
      <c r="B174" s="7"/>
      <c r="C174" s="7"/>
      <c r="D174" s="7"/>
      <c r="E174" s="7"/>
      <c r="F174" s="7"/>
      <c r="G174" s="7"/>
      <c r="H174" s="7"/>
    </row>
    <row r="175">
      <c r="A175" s="7"/>
      <c r="B175" s="7"/>
      <c r="C175" s="7"/>
      <c r="D175" s="7"/>
      <c r="E175" s="7"/>
      <c r="F175" s="7"/>
      <c r="G175" s="7"/>
      <c r="H175" s="7"/>
    </row>
    <row r="176">
      <c r="A176" s="7"/>
      <c r="B176" s="7"/>
      <c r="C176" s="7"/>
      <c r="D176" s="7"/>
      <c r="E176" s="7"/>
      <c r="F176" s="7"/>
      <c r="G176" s="7"/>
      <c r="H176" s="7"/>
    </row>
    <row r="177">
      <c r="A177" s="7"/>
      <c r="B177" s="7"/>
      <c r="C177" s="7"/>
      <c r="D177" s="7"/>
      <c r="E177" s="7"/>
      <c r="F177" s="7"/>
      <c r="G177" s="7"/>
      <c r="H177" s="7"/>
    </row>
    <row r="178">
      <c r="A178" s="7"/>
      <c r="B178" s="7"/>
      <c r="C178" s="7"/>
      <c r="D178" s="7"/>
      <c r="E178" s="7"/>
      <c r="F178" s="7"/>
      <c r="G178" s="7"/>
      <c r="H178" s="7"/>
    </row>
    <row r="179">
      <c r="A179" s="7"/>
      <c r="B179" s="7"/>
      <c r="C179" s="7"/>
      <c r="D179" s="7"/>
      <c r="E179" s="7"/>
      <c r="F179" s="7"/>
      <c r="G179" s="7"/>
      <c r="H179" s="7"/>
    </row>
    <row r="180">
      <c r="A180" s="7"/>
      <c r="B180" s="7"/>
      <c r="C180" s="7"/>
      <c r="D180" s="7"/>
      <c r="E180" s="7"/>
      <c r="F180" s="7"/>
      <c r="G180" s="7"/>
      <c r="H180" s="7"/>
    </row>
    <row r="181">
      <c r="A181" s="7"/>
      <c r="B181" s="7"/>
      <c r="C181" s="7"/>
      <c r="D181" s="7"/>
      <c r="E181" s="7"/>
      <c r="F181" s="7"/>
      <c r="G181" s="7"/>
      <c r="H181" s="7"/>
    </row>
    <row r="182">
      <c r="A182" s="7"/>
      <c r="B182" s="7"/>
      <c r="C182" s="7"/>
      <c r="D182" s="7"/>
      <c r="E182" s="7"/>
      <c r="F182" s="7"/>
      <c r="G182" s="7"/>
      <c r="H182" s="7"/>
    </row>
    <row r="183">
      <c r="A183" s="7"/>
      <c r="B183" s="7"/>
      <c r="C183" s="7"/>
      <c r="D183" s="7"/>
      <c r="E183" s="7"/>
      <c r="F183" s="7"/>
      <c r="G183" s="7"/>
      <c r="H183" s="7"/>
    </row>
    <row r="184">
      <c r="A184" s="7"/>
      <c r="B184" s="7"/>
      <c r="C184" s="7"/>
      <c r="D184" s="7"/>
      <c r="E184" s="7"/>
      <c r="F184" s="7"/>
      <c r="G184" s="7"/>
      <c r="H184" s="7"/>
    </row>
    <row r="185">
      <c r="A185" s="7"/>
      <c r="B185" s="7"/>
      <c r="C185" s="7"/>
      <c r="D185" s="7"/>
      <c r="E185" s="7"/>
      <c r="F185" s="7"/>
      <c r="G185" s="7"/>
      <c r="H185" s="7"/>
    </row>
    <row r="186">
      <c r="A186" s="7"/>
      <c r="B186" s="7"/>
      <c r="C186" s="7"/>
      <c r="D186" s="7"/>
      <c r="E186" s="7"/>
      <c r="F186" s="7"/>
      <c r="G186" s="7"/>
      <c r="H186" s="7"/>
    </row>
    <row r="187">
      <c r="A187" s="7"/>
      <c r="B187" s="7"/>
      <c r="C187" s="7"/>
      <c r="D187" s="7"/>
      <c r="E187" s="7"/>
      <c r="F187" s="7"/>
      <c r="G187" s="7"/>
      <c r="H187" s="7"/>
    </row>
    <row r="188">
      <c r="A188" s="7"/>
      <c r="B188" s="7"/>
      <c r="C188" s="7"/>
      <c r="D188" s="7"/>
      <c r="E188" s="7"/>
      <c r="F188" s="7"/>
      <c r="G188" s="7"/>
      <c r="H188" s="7"/>
    </row>
    <row r="189">
      <c r="A189" s="7"/>
      <c r="B189" s="7"/>
      <c r="C189" s="7"/>
      <c r="D189" s="7"/>
      <c r="E189" s="7"/>
      <c r="F189" s="7"/>
      <c r="G189" s="7"/>
      <c r="H189" s="7"/>
    </row>
    <row r="190">
      <c r="A190" s="7"/>
      <c r="B190" s="7"/>
      <c r="C190" s="7"/>
      <c r="D190" s="7"/>
      <c r="E190" s="7"/>
      <c r="F190" s="7"/>
      <c r="G190" s="7"/>
      <c r="H190" s="7"/>
    </row>
    <row r="191">
      <c r="A191" s="7"/>
      <c r="B191" s="7"/>
      <c r="C191" s="7"/>
      <c r="D191" s="7"/>
      <c r="E191" s="7"/>
      <c r="F191" s="7"/>
      <c r="G191" s="7"/>
      <c r="H191" s="7"/>
    </row>
    <row r="192">
      <c r="A192" s="7"/>
      <c r="B192" s="7"/>
      <c r="C192" s="7"/>
      <c r="D192" s="7"/>
      <c r="E192" s="7"/>
      <c r="F192" s="7"/>
      <c r="G192" s="7"/>
      <c r="H192" s="7"/>
    </row>
    <row r="193">
      <c r="A193" s="7"/>
      <c r="B193" s="7"/>
      <c r="C193" s="7"/>
      <c r="D193" s="7"/>
      <c r="E193" s="7"/>
      <c r="F193" s="7"/>
      <c r="G193" s="7"/>
      <c r="H193" s="7"/>
    </row>
    <row r="194">
      <c r="A194" s="7"/>
      <c r="B194" s="7"/>
      <c r="C194" s="7"/>
      <c r="D194" s="7"/>
      <c r="E194" s="7"/>
      <c r="F194" s="7"/>
      <c r="G194" s="7"/>
      <c r="H194" s="7"/>
    </row>
    <row r="195">
      <c r="A195" s="7"/>
      <c r="B195" s="7"/>
      <c r="C195" s="7"/>
      <c r="D195" s="7"/>
      <c r="E195" s="7"/>
      <c r="F195" s="7"/>
      <c r="G195" s="7"/>
      <c r="H195" s="7"/>
    </row>
    <row r="196">
      <c r="A196" s="7"/>
      <c r="B196" s="7"/>
      <c r="C196" s="7"/>
      <c r="D196" s="7"/>
      <c r="E196" s="7"/>
      <c r="F196" s="7"/>
      <c r="G196" s="7"/>
      <c r="H196" s="7"/>
    </row>
    <row r="197">
      <c r="A197" s="7"/>
      <c r="B197" s="7"/>
      <c r="C197" s="7"/>
      <c r="D197" s="7"/>
      <c r="E197" s="7"/>
      <c r="F197" s="7"/>
      <c r="G197" s="7"/>
      <c r="H197" s="7"/>
    </row>
    <row r="198">
      <c r="A198" s="7"/>
      <c r="B198" s="7"/>
      <c r="C198" s="7"/>
      <c r="D198" s="7"/>
      <c r="E198" s="7"/>
      <c r="F198" s="7"/>
      <c r="G198" s="7"/>
      <c r="H198" s="7"/>
    </row>
    <row r="199">
      <c r="A199" s="7"/>
      <c r="B199" s="7"/>
      <c r="C199" s="7"/>
      <c r="D199" s="7"/>
      <c r="E199" s="7"/>
      <c r="F199" s="7"/>
      <c r="G199" s="7"/>
      <c r="H199" s="7"/>
    </row>
    <row r="200">
      <c r="A200" s="7"/>
      <c r="B200" s="7"/>
      <c r="C200" s="7"/>
      <c r="D200" s="7"/>
      <c r="E200" s="7"/>
      <c r="F200" s="7"/>
      <c r="G200" s="7"/>
      <c r="H200" s="7"/>
    </row>
    <row r="201">
      <c r="A201" s="7"/>
      <c r="B201" s="7"/>
      <c r="C201" s="7"/>
      <c r="D201" s="7"/>
      <c r="E201" s="7"/>
      <c r="F201" s="7"/>
      <c r="G201" s="7"/>
      <c r="H201" s="7"/>
    </row>
    <row r="202">
      <c r="A202" s="7"/>
      <c r="B202" s="7"/>
      <c r="C202" s="7"/>
      <c r="D202" s="7"/>
      <c r="E202" s="7"/>
      <c r="F202" s="7"/>
      <c r="G202" s="7"/>
      <c r="H202" s="7"/>
    </row>
    <row r="203">
      <c r="A203" s="7"/>
      <c r="B203" s="7"/>
      <c r="C203" s="7"/>
      <c r="D203" s="7"/>
      <c r="E203" s="7"/>
      <c r="F203" s="7"/>
      <c r="G203" s="7"/>
      <c r="H203" s="7"/>
    </row>
    <row r="204">
      <c r="A204" s="7"/>
      <c r="B204" s="7"/>
      <c r="C204" s="7"/>
      <c r="D204" s="7"/>
      <c r="E204" s="7"/>
      <c r="F204" s="7"/>
      <c r="G204" s="7"/>
      <c r="H204" s="7"/>
    </row>
    <row r="205">
      <c r="A205" s="7"/>
      <c r="B205" s="7"/>
      <c r="C205" s="7"/>
      <c r="D205" s="7"/>
      <c r="E205" s="7"/>
      <c r="F205" s="7"/>
      <c r="G205" s="7"/>
      <c r="H205" s="7"/>
    </row>
    <row r="206">
      <c r="A206" s="7"/>
      <c r="B206" s="7"/>
      <c r="C206" s="7"/>
      <c r="D206" s="7"/>
      <c r="E206" s="7"/>
      <c r="F206" s="7"/>
      <c r="G206" s="7"/>
      <c r="H206" s="7"/>
    </row>
    <row r="207">
      <c r="A207" s="7"/>
      <c r="B207" s="7"/>
      <c r="C207" s="7"/>
      <c r="D207" s="7"/>
      <c r="E207" s="7"/>
      <c r="F207" s="7"/>
      <c r="G207" s="7"/>
      <c r="H207" s="7"/>
    </row>
    <row r="208">
      <c r="A208" s="7"/>
      <c r="B208" s="7"/>
      <c r="C208" s="7"/>
      <c r="D208" s="7"/>
      <c r="E208" s="7"/>
      <c r="F208" s="7"/>
      <c r="G208" s="7"/>
      <c r="H208" s="7"/>
    </row>
    <row r="209">
      <c r="A209" s="7"/>
      <c r="B209" s="7"/>
      <c r="C209" s="7"/>
      <c r="D209" s="7"/>
      <c r="E209" s="7"/>
      <c r="F209" s="7"/>
      <c r="G209" s="7"/>
      <c r="H209" s="7"/>
    </row>
    <row r="210">
      <c r="A210" s="7"/>
      <c r="B210" s="7"/>
      <c r="C210" s="7"/>
      <c r="D210" s="7"/>
      <c r="E210" s="7"/>
      <c r="F210" s="7"/>
      <c r="G210" s="7"/>
      <c r="H210" s="7"/>
    </row>
    <row r="211">
      <c r="A211" s="7"/>
      <c r="B211" s="7"/>
      <c r="C211" s="7"/>
      <c r="D211" s="7"/>
      <c r="E211" s="7"/>
      <c r="F211" s="7"/>
      <c r="G211" s="7"/>
      <c r="H211" s="7"/>
    </row>
    <row r="212">
      <c r="A212" s="7"/>
      <c r="B212" s="7"/>
      <c r="C212" s="7"/>
      <c r="D212" s="7"/>
      <c r="E212" s="7"/>
      <c r="F212" s="7"/>
      <c r="G212" s="7"/>
      <c r="H212" s="7"/>
    </row>
    <row r="213">
      <c r="A213" s="7"/>
      <c r="B213" s="7"/>
      <c r="C213" s="7"/>
      <c r="D213" s="7"/>
      <c r="E213" s="7"/>
      <c r="F213" s="7"/>
      <c r="G213" s="7"/>
      <c r="H213" s="7"/>
    </row>
    <row r="214">
      <c r="A214" s="7"/>
      <c r="B214" s="7"/>
      <c r="C214" s="7"/>
      <c r="D214" s="7"/>
      <c r="E214" s="7"/>
      <c r="F214" s="7"/>
      <c r="G214" s="7"/>
      <c r="H214" s="7"/>
    </row>
    <row r="215">
      <c r="A215" s="7"/>
      <c r="B215" s="7"/>
      <c r="C215" s="7"/>
      <c r="D215" s="7"/>
      <c r="E215" s="7"/>
      <c r="F215" s="7"/>
      <c r="G215" s="7"/>
      <c r="H215" s="7"/>
    </row>
    <row r="216">
      <c r="A216" s="7"/>
      <c r="B216" s="7"/>
      <c r="C216" s="7"/>
      <c r="D216" s="7"/>
      <c r="E216" s="7"/>
      <c r="F216" s="7"/>
      <c r="G216" s="7"/>
      <c r="H216" s="7"/>
    </row>
    <row r="217">
      <c r="A217" s="7"/>
      <c r="B217" s="7"/>
      <c r="C217" s="7"/>
      <c r="D217" s="7"/>
      <c r="E217" s="7"/>
      <c r="F217" s="7"/>
      <c r="G217" s="7"/>
      <c r="H217" s="7"/>
    </row>
    <row r="218">
      <c r="A218" s="7"/>
      <c r="B218" s="7"/>
      <c r="C218" s="7"/>
      <c r="D218" s="7"/>
      <c r="E218" s="7"/>
      <c r="F218" s="7"/>
      <c r="G218" s="7"/>
      <c r="H218" s="7"/>
    </row>
    <row r="219">
      <c r="A219" s="7"/>
      <c r="B219" s="7"/>
      <c r="C219" s="7"/>
      <c r="D219" s="7"/>
      <c r="E219" s="7"/>
      <c r="F219" s="7"/>
      <c r="G219" s="7"/>
      <c r="H219" s="7"/>
    </row>
    <row r="220">
      <c r="A220" s="7"/>
      <c r="B220" s="7"/>
      <c r="C220" s="7"/>
      <c r="D220" s="7"/>
      <c r="E220" s="7"/>
      <c r="F220" s="7"/>
      <c r="G220" s="7"/>
      <c r="H220" s="7"/>
    </row>
    <row r="221">
      <c r="A221" s="7"/>
      <c r="B221" s="7"/>
      <c r="C221" s="7"/>
      <c r="D221" s="7"/>
      <c r="E221" s="7"/>
      <c r="F221" s="7"/>
      <c r="G221" s="7"/>
      <c r="H221" s="7"/>
    </row>
    <row r="222">
      <c r="A222" s="7"/>
      <c r="B222" s="7"/>
      <c r="C222" s="7"/>
      <c r="D222" s="7"/>
      <c r="E222" s="7"/>
      <c r="F222" s="7"/>
      <c r="G222" s="7"/>
      <c r="H222" s="7"/>
    </row>
    <row r="223">
      <c r="A223" s="7"/>
      <c r="B223" s="7"/>
      <c r="C223" s="7"/>
      <c r="D223" s="7"/>
      <c r="E223" s="7"/>
      <c r="F223" s="7"/>
      <c r="G223" s="7"/>
      <c r="H223" s="7"/>
    </row>
    <row r="224">
      <c r="A224" s="7"/>
      <c r="B224" s="7"/>
      <c r="C224" s="7"/>
      <c r="D224" s="7"/>
      <c r="E224" s="7"/>
      <c r="F224" s="7"/>
      <c r="G224" s="7"/>
      <c r="H224" s="7"/>
    </row>
    <row r="225">
      <c r="A225" s="7"/>
      <c r="B225" s="7"/>
      <c r="C225" s="7"/>
      <c r="D225" s="7"/>
      <c r="E225" s="7"/>
      <c r="F225" s="7"/>
      <c r="G225" s="7"/>
      <c r="H225" s="7"/>
    </row>
    <row r="226">
      <c r="A226" s="7"/>
      <c r="B226" s="7"/>
      <c r="C226" s="7"/>
      <c r="D226" s="7"/>
      <c r="E226" s="7"/>
      <c r="F226" s="7"/>
      <c r="G226" s="7"/>
      <c r="H226" s="7"/>
    </row>
    <row r="227">
      <c r="A227" s="7"/>
      <c r="B227" s="7"/>
      <c r="C227" s="7"/>
      <c r="D227" s="7"/>
      <c r="E227" s="7"/>
      <c r="F227" s="7"/>
      <c r="G227" s="7"/>
      <c r="H227" s="7"/>
    </row>
    <row r="228">
      <c r="A228" s="7"/>
      <c r="B228" s="7"/>
      <c r="C228" s="7"/>
      <c r="D228" s="7"/>
      <c r="E228" s="7"/>
      <c r="F228" s="7"/>
      <c r="G228" s="7"/>
      <c r="H228" s="7"/>
    </row>
    <row r="229">
      <c r="A229" s="7"/>
      <c r="B229" s="7"/>
      <c r="C229" s="7"/>
      <c r="D229" s="7"/>
      <c r="E229" s="7"/>
      <c r="F229" s="7"/>
      <c r="G229" s="7"/>
      <c r="H229" s="7"/>
    </row>
    <row r="230">
      <c r="A230" s="7"/>
      <c r="B230" s="7"/>
      <c r="C230" s="7"/>
      <c r="D230" s="7"/>
      <c r="E230" s="7"/>
      <c r="F230" s="7"/>
      <c r="G230" s="7"/>
      <c r="H230" s="7"/>
    </row>
    <row r="231">
      <c r="A231" s="7"/>
      <c r="B231" s="7"/>
      <c r="C231" s="7"/>
      <c r="D231" s="7"/>
      <c r="E231" s="7"/>
      <c r="F231" s="7"/>
      <c r="G231" s="7"/>
      <c r="H231" s="7"/>
    </row>
    <row r="232">
      <c r="A232" s="7"/>
      <c r="B232" s="7"/>
      <c r="C232" s="7"/>
      <c r="D232" s="7"/>
      <c r="E232" s="7"/>
      <c r="F232" s="7"/>
      <c r="G232" s="7"/>
      <c r="H232" s="7"/>
    </row>
    <row r="233">
      <c r="A233" s="7"/>
      <c r="B233" s="7"/>
      <c r="C233" s="7"/>
      <c r="D233" s="7"/>
      <c r="E233" s="7"/>
      <c r="F233" s="7"/>
      <c r="G233" s="7"/>
      <c r="H233" s="7"/>
    </row>
    <row r="234">
      <c r="A234" s="7"/>
      <c r="B234" s="7"/>
      <c r="C234" s="7"/>
      <c r="D234" s="7"/>
      <c r="E234" s="7"/>
      <c r="F234" s="7"/>
      <c r="G234" s="7"/>
      <c r="H234" s="7"/>
    </row>
    <row r="235">
      <c r="A235" s="7"/>
      <c r="B235" s="7"/>
      <c r="C235" s="7"/>
      <c r="D235" s="7"/>
      <c r="E235" s="7"/>
      <c r="F235" s="7"/>
      <c r="G235" s="7"/>
      <c r="H235" s="7"/>
    </row>
    <row r="236">
      <c r="A236" s="7"/>
      <c r="B236" s="7"/>
      <c r="C236" s="7"/>
      <c r="D236" s="7"/>
      <c r="E236" s="7"/>
      <c r="F236" s="7"/>
      <c r="G236" s="7"/>
      <c r="H236" s="7"/>
    </row>
    <row r="237">
      <c r="A237" s="7"/>
      <c r="B237" s="7"/>
      <c r="C237" s="7"/>
      <c r="D237" s="7"/>
      <c r="E237" s="7"/>
      <c r="F237" s="7"/>
      <c r="G237" s="7"/>
      <c r="H237" s="7"/>
    </row>
    <row r="238">
      <c r="A238" s="7"/>
      <c r="B238" s="7"/>
      <c r="C238" s="7"/>
      <c r="D238" s="7"/>
      <c r="E238" s="7"/>
      <c r="F238" s="7"/>
      <c r="G238" s="7"/>
      <c r="H238" s="7"/>
    </row>
    <row r="239">
      <c r="A239" s="7"/>
      <c r="B239" s="7"/>
      <c r="C239" s="7"/>
      <c r="D239" s="7"/>
      <c r="E239" s="7"/>
      <c r="F239" s="7"/>
      <c r="G239" s="7"/>
      <c r="H239" s="7"/>
    </row>
    <row r="240">
      <c r="A240" s="7"/>
      <c r="B240" s="7"/>
      <c r="C240" s="7"/>
      <c r="D240" s="7"/>
      <c r="E240" s="7"/>
      <c r="F240" s="7"/>
      <c r="G240" s="7"/>
      <c r="H240" s="7"/>
    </row>
    <row r="241">
      <c r="A241" s="7"/>
      <c r="B241" s="7"/>
      <c r="C241" s="7"/>
      <c r="D241" s="7"/>
      <c r="E241" s="7"/>
      <c r="F241" s="7"/>
      <c r="G241" s="7"/>
      <c r="H241" s="7"/>
    </row>
    <row r="242">
      <c r="A242" s="7"/>
      <c r="B242" s="7"/>
      <c r="C242" s="7"/>
      <c r="D242" s="7"/>
      <c r="E242" s="7"/>
      <c r="F242" s="7"/>
      <c r="G242" s="7"/>
      <c r="H242" s="7"/>
    </row>
    <row r="243">
      <c r="A243" s="7"/>
      <c r="B243" s="7"/>
      <c r="C243" s="7"/>
      <c r="D243" s="7"/>
      <c r="E243" s="7"/>
      <c r="F243" s="7"/>
      <c r="G243" s="7"/>
      <c r="H243" s="7"/>
    </row>
    <row r="244">
      <c r="A244" s="7"/>
      <c r="B244" s="7"/>
      <c r="C244" s="7"/>
      <c r="D244" s="7"/>
      <c r="E244" s="7"/>
      <c r="F244" s="7"/>
      <c r="G244" s="7"/>
      <c r="H244" s="7"/>
    </row>
    <row r="245">
      <c r="A245" s="7"/>
      <c r="B245" s="7"/>
      <c r="C245" s="7"/>
      <c r="D245" s="7"/>
      <c r="E245" s="7"/>
      <c r="F245" s="7"/>
      <c r="G245" s="7"/>
      <c r="H245" s="7"/>
    </row>
    <row r="246">
      <c r="A246" s="7"/>
      <c r="B246" s="7"/>
      <c r="C246" s="7"/>
      <c r="D246" s="7"/>
      <c r="E246" s="7"/>
      <c r="F246" s="7"/>
      <c r="G246" s="7"/>
      <c r="H246" s="7"/>
    </row>
    <row r="247">
      <c r="A247" s="7"/>
      <c r="B247" s="7"/>
      <c r="C247" s="7"/>
      <c r="D247" s="7"/>
      <c r="E247" s="7"/>
      <c r="F247" s="7"/>
      <c r="G247" s="7"/>
      <c r="H247" s="7"/>
    </row>
    <row r="248">
      <c r="A248" s="7"/>
      <c r="B248" s="7"/>
      <c r="C248" s="7"/>
      <c r="D248" s="7"/>
      <c r="E248" s="7"/>
      <c r="F248" s="7"/>
      <c r="G248" s="7"/>
      <c r="H248" s="7"/>
    </row>
    <row r="249">
      <c r="A249" s="7"/>
      <c r="B249" s="7"/>
      <c r="C249" s="7"/>
      <c r="D249" s="7"/>
      <c r="E249" s="7"/>
      <c r="F249" s="7"/>
      <c r="G249" s="7"/>
      <c r="H249" s="7"/>
    </row>
    <row r="250">
      <c r="A250" s="7"/>
      <c r="B250" s="7"/>
      <c r="C250" s="7"/>
      <c r="D250" s="7"/>
      <c r="E250" s="7"/>
      <c r="F250" s="7"/>
      <c r="G250" s="7"/>
      <c r="H250" s="7"/>
    </row>
    <row r="251">
      <c r="A251" s="7"/>
      <c r="B251" s="7"/>
      <c r="C251" s="7"/>
      <c r="D251" s="7"/>
      <c r="E251" s="7"/>
      <c r="F251" s="7"/>
      <c r="G251" s="7"/>
      <c r="H251" s="7"/>
    </row>
    <row r="252">
      <c r="A252" s="7"/>
      <c r="B252" s="7"/>
      <c r="C252" s="7"/>
      <c r="D252" s="7"/>
      <c r="E252" s="7"/>
      <c r="F252" s="7"/>
      <c r="G252" s="7"/>
      <c r="H252" s="7"/>
    </row>
    <row r="253">
      <c r="A253" s="7"/>
      <c r="B253" s="7"/>
      <c r="C253" s="7"/>
      <c r="D253" s="7"/>
      <c r="E253" s="7"/>
      <c r="F253" s="7"/>
      <c r="G253" s="7"/>
      <c r="H253" s="7"/>
    </row>
    <row r="254">
      <c r="A254" s="7"/>
      <c r="B254" s="7"/>
      <c r="C254" s="7"/>
      <c r="D254" s="7"/>
      <c r="E254" s="7"/>
      <c r="F254" s="7"/>
      <c r="G254" s="7"/>
      <c r="H254" s="7"/>
    </row>
    <row r="255">
      <c r="A255" s="7"/>
      <c r="B255" s="7"/>
      <c r="C255" s="7"/>
      <c r="D255" s="7"/>
      <c r="E255" s="7"/>
      <c r="F255" s="7"/>
      <c r="G255" s="7"/>
      <c r="H255" s="7"/>
    </row>
    <row r="256">
      <c r="A256" s="7"/>
      <c r="B256" s="7"/>
      <c r="C256" s="7"/>
      <c r="D256" s="7"/>
      <c r="E256" s="7"/>
      <c r="F256" s="7"/>
      <c r="G256" s="7"/>
      <c r="H256" s="7"/>
    </row>
    <row r="257">
      <c r="A257" s="7"/>
      <c r="B257" s="7"/>
      <c r="C257" s="7"/>
      <c r="D257" s="7"/>
      <c r="E257" s="7"/>
      <c r="F257" s="7"/>
      <c r="G257" s="7"/>
      <c r="H257" s="7"/>
    </row>
    <row r="258">
      <c r="A258" s="7"/>
      <c r="B258" s="7"/>
      <c r="C258" s="7"/>
      <c r="D258" s="7"/>
      <c r="E258" s="7"/>
      <c r="F258" s="7"/>
      <c r="G258" s="7"/>
      <c r="H258" s="7"/>
    </row>
    <row r="259">
      <c r="A259" s="7"/>
      <c r="B259" s="7"/>
      <c r="C259" s="7"/>
      <c r="D259" s="7"/>
      <c r="E259" s="7"/>
      <c r="F259" s="7"/>
      <c r="G259" s="7"/>
      <c r="H259" s="7"/>
    </row>
    <row r="260">
      <c r="A260" s="7"/>
      <c r="B260" s="7"/>
      <c r="C260" s="7"/>
      <c r="D260" s="7"/>
      <c r="E260" s="7"/>
      <c r="F260" s="7"/>
      <c r="G260" s="7"/>
      <c r="H260" s="7"/>
    </row>
    <row r="261">
      <c r="A261" s="7"/>
      <c r="B261" s="7"/>
      <c r="C261" s="7"/>
      <c r="D261" s="7"/>
      <c r="E261" s="7"/>
      <c r="F261" s="7"/>
      <c r="G261" s="7"/>
      <c r="H261" s="7"/>
    </row>
    <row r="262">
      <c r="A262" s="7"/>
      <c r="B262" s="7"/>
      <c r="C262" s="7"/>
      <c r="D262" s="7"/>
      <c r="E262" s="7"/>
      <c r="F262" s="7"/>
      <c r="G262" s="7"/>
      <c r="H262" s="7"/>
    </row>
    <row r="263">
      <c r="A263" s="7"/>
      <c r="B263" s="7"/>
      <c r="C263" s="7"/>
      <c r="D263" s="7"/>
      <c r="E263" s="7"/>
      <c r="F263" s="7"/>
      <c r="G263" s="7"/>
      <c r="H263" s="7"/>
    </row>
    <row r="264">
      <c r="A264" s="7"/>
      <c r="B264" s="7"/>
      <c r="C264" s="7"/>
      <c r="D264" s="7"/>
      <c r="E264" s="7"/>
      <c r="F264" s="7"/>
      <c r="G264" s="7"/>
      <c r="H264" s="7"/>
    </row>
    <row r="265">
      <c r="A265" s="7"/>
      <c r="B265" s="7"/>
      <c r="C265" s="7"/>
      <c r="D265" s="7"/>
      <c r="E265" s="7"/>
      <c r="F265" s="7"/>
      <c r="G265" s="7"/>
      <c r="H265" s="7"/>
    </row>
    <row r="266">
      <c r="A266" s="7"/>
      <c r="B266" s="7"/>
      <c r="C266" s="7"/>
      <c r="D266" s="7"/>
      <c r="E266" s="7"/>
      <c r="F266" s="7"/>
      <c r="G266" s="7"/>
      <c r="H266" s="7"/>
    </row>
    <row r="267">
      <c r="A267" s="7"/>
      <c r="B267" s="7"/>
      <c r="C267" s="7"/>
      <c r="D267" s="7"/>
      <c r="E267" s="7"/>
      <c r="F267" s="7"/>
      <c r="G267" s="7"/>
      <c r="H267" s="7"/>
    </row>
    <row r="268">
      <c r="A268" s="7"/>
      <c r="B268" s="7"/>
      <c r="C268" s="7"/>
      <c r="D268" s="7"/>
      <c r="E268" s="7"/>
      <c r="F268" s="7"/>
      <c r="G268" s="7"/>
      <c r="H268" s="7"/>
    </row>
    <row r="269">
      <c r="A269" s="7"/>
      <c r="B269" s="7"/>
      <c r="C269" s="7"/>
      <c r="D269" s="7"/>
      <c r="E269" s="7"/>
      <c r="F269" s="7"/>
      <c r="G269" s="7"/>
      <c r="H269" s="7"/>
    </row>
    <row r="270">
      <c r="A270" s="7"/>
      <c r="B270" s="7"/>
      <c r="C270" s="7"/>
      <c r="D270" s="7"/>
      <c r="E270" s="7"/>
      <c r="F270" s="7"/>
      <c r="G270" s="7"/>
      <c r="H270" s="7"/>
    </row>
    <row r="271">
      <c r="A271" s="7"/>
      <c r="B271" s="7"/>
      <c r="C271" s="7"/>
      <c r="D271" s="7"/>
      <c r="E271" s="7"/>
      <c r="F271" s="7"/>
      <c r="G271" s="7"/>
      <c r="H271" s="7"/>
    </row>
    <row r="272">
      <c r="A272" s="7"/>
      <c r="B272" s="7"/>
      <c r="C272" s="7"/>
      <c r="D272" s="7"/>
      <c r="E272" s="7"/>
      <c r="F272" s="7"/>
      <c r="G272" s="7"/>
      <c r="H272" s="7"/>
    </row>
    <row r="273">
      <c r="A273" s="7"/>
      <c r="B273" s="7"/>
      <c r="C273" s="7"/>
      <c r="D273" s="7"/>
      <c r="E273" s="7"/>
      <c r="F273" s="7"/>
      <c r="G273" s="7"/>
      <c r="H273" s="7"/>
    </row>
    <row r="274">
      <c r="A274" s="7"/>
      <c r="B274" s="7"/>
      <c r="C274" s="7"/>
      <c r="D274" s="7"/>
      <c r="E274" s="7"/>
      <c r="F274" s="7"/>
      <c r="G274" s="7"/>
      <c r="H274" s="7"/>
    </row>
    <row r="275">
      <c r="A275" s="7"/>
      <c r="B275" s="7"/>
      <c r="C275" s="7"/>
      <c r="D275" s="7"/>
      <c r="E275" s="7"/>
      <c r="F275" s="7"/>
      <c r="G275" s="7"/>
      <c r="H275" s="7"/>
    </row>
    <row r="276">
      <c r="A276" s="7"/>
      <c r="B276" s="7"/>
      <c r="C276" s="7"/>
      <c r="D276" s="7"/>
      <c r="E276" s="7"/>
      <c r="F276" s="7"/>
      <c r="G276" s="7"/>
      <c r="H276" s="7"/>
    </row>
    <row r="277">
      <c r="A277" s="7"/>
      <c r="B277" s="7"/>
      <c r="C277" s="7"/>
      <c r="D277" s="7"/>
      <c r="E277" s="7"/>
      <c r="F277" s="7"/>
      <c r="G277" s="7"/>
      <c r="H277" s="7"/>
    </row>
    <row r="278">
      <c r="A278" s="7"/>
      <c r="B278" s="7"/>
      <c r="C278" s="7"/>
      <c r="D278" s="7"/>
      <c r="E278" s="7"/>
      <c r="F278" s="7"/>
      <c r="G278" s="7"/>
      <c r="H278" s="7"/>
    </row>
    <row r="279">
      <c r="A279" s="7"/>
      <c r="B279" s="7"/>
      <c r="C279" s="7"/>
      <c r="D279" s="7"/>
      <c r="E279" s="7"/>
      <c r="F279" s="7"/>
      <c r="G279" s="7"/>
      <c r="H279" s="7"/>
    </row>
    <row r="280">
      <c r="A280" s="7"/>
      <c r="B280" s="7"/>
      <c r="C280" s="7"/>
      <c r="D280" s="7"/>
      <c r="E280" s="7"/>
      <c r="F280" s="7"/>
      <c r="G280" s="7"/>
      <c r="H280" s="7"/>
    </row>
    <row r="281">
      <c r="A281" s="7"/>
      <c r="B281" s="7"/>
      <c r="C281" s="7"/>
      <c r="D281" s="7"/>
      <c r="E281" s="7"/>
      <c r="F281" s="7"/>
      <c r="G281" s="7"/>
      <c r="H281" s="7"/>
    </row>
    <row r="282">
      <c r="A282" s="7"/>
      <c r="B282" s="7"/>
      <c r="C282" s="7"/>
      <c r="D282" s="7"/>
      <c r="E282" s="7"/>
      <c r="F282" s="7"/>
      <c r="G282" s="7"/>
      <c r="H282" s="7"/>
    </row>
    <row r="283">
      <c r="A283" s="7"/>
      <c r="B283" s="7"/>
      <c r="C283" s="7"/>
      <c r="D283" s="7"/>
      <c r="E283" s="7"/>
      <c r="F283" s="7"/>
      <c r="G283" s="7"/>
      <c r="H283" s="7"/>
    </row>
    <row r="284">
      <c r="A284" s="7"/>
      <c r="B284" s="7"/>
      <c r="C284" s="7"/>
      <c r="D284" s="7"/>
      <c r="E284" s="7"/>
      <c r="F284" s="7"/>
      <c r="G284" s="7"/>
      <c r="H284" s="7"/>
    </row>
    <row r="285">
      <c r="A285" s="7"/>
      <c r="B285" s="7"/>
      <c r="C285" s="7"/>
      <c r="D285" s="7"/>
      <c r="E285" s="7"/>
      <c r="F285" s="7"/>
      <c r="G285" s="7"/>
      <c r="H285" s="7"/>
    </row>
    <row r="286">
      <c r="A286" s="7"/>
      <c r="B286" s="7"/>
      <c r="C286" s="7"/>
      <c r="D286" s="7"/>
      <c r="E286" s="7"/>
      <c r="F286" s="7"/>
      <c r="G286" s="7"/>
      <c r="H286" s="7"/>
    </row>
    <row r="287">
      <c r="A287" s="7"/>
      <c r="B287" s="7"/>
      <c r="C287" s="7"/>
      <c r="D287" s="7"/>
      <c r="E287" s="7"/>
      <c r="F287" s="7"/>
      <c r="G287" s="7"/>
      <c r="H287" s="7"/>
    </row>
    <row r="288">
      <c r="A288" s="7"/>
      <c r="B288" s="7"/>
      <c r="C288" s="7"/>
      <c r="D288" s="7"/>
      <c r="E288" s="7"/>
      <c r="F288" s="7"/>
      <c r="G288" s="7"/>
      <c r="H288" s="7"/>
    </row>
    <row r="289">
      <c r="A289" s="7"/>
      <c r="B289" s="7"/>
      <c r="C289" s="7"/>
      <c r="D289" s="7"/>
      <c r="E289" s="7"/>
      <c r="F289" s="7"/>
      <c r="G289" s="7"/>
      <c r="H289" s="7"/>
    </row>
    <row r="290">
      <c r="A290" s="7"/>
      <c r="B290" s="7"/>
      <c r="C290" s="7"/>
      <c r="D290" s="7"/>
      <c r="E290" s="7"/>
      <c r="F290" s="7"/>
      <c r="G290" s="7"/>
      <c r="H290" s="7"/>
    </row>
    <row r="291">
      <c r="A291" s="7"/>
      <c r="B291" s="7"/>
      <c r="C291" s="7"/>
      <c r="D291" s="7"/>
      <c r="E291" s="7"/>
      <c r="F291" s="7"/>
      <c r="G291" s="7"/>
      <c r="H291" s="7"/>
    </row>
    <row r="292">
      <c r="A292" s="7"/>
      <c r="B292" s="7"/>
      <c r="C292" s="7"/>
      <c r="D292" s="7"/>
      <c r="E292" s="7"/>
      <c r="F292" s="7"/>
      <c r="G292" s="7"/>
      <c r="H292" s="7"/>
    </row>
    <row r="293">
      <c r="A293" s="7"/>
      <c r="B293" s="7"/>
      <c r="C293" s="7"/>
      <c r="D293" s="7"/>
      <c r="E293" s="7"/>
      <c r="F293" s="7"/>
      <c r="G293" s="7"/>
      <c r="H293" s="7"/>
    </row>
    <row r="294">
      <c r="A294" s="7"/>
      <c r="B294" s="7"/>
      <c r="C294" s="7"/>
      <c r="D294" s="7"/>
      <c r="E294" s="7"/>
      <c r="F294" s="7"/>
      <c r="G294" s="7"/>
      <c r="H294" s="7"/>
    </row>
    <row r="295">
      <c r="A295" s="7"/>
      <c r="B295" s="7"/>
      <c r="C295" s="7"/>
      <c r="D295" s="7"/>
      <c r="E295" s="7"/>
      <c r="F295" s="7"/>
      <c r="G295" s="7"/>
      <c r="H295" s="7"/>
    </row>
    <row r="296">
      <c r="A296" s="7"/>
      <c r="B296" s="7"/>
      <c r="C296" s="7"/>
      <c r="D296" s="7"/>
      <c r="E296" s="7"/>
      <c r="F296" s="7"/>
      <c r="G296" s="7"/>
      <c r="H296" s="7"/>
    </row>
    <row r="297">
      <c r="A297" s="7"/>
      <c r="B297" s="7"/>
      <c r="C297" s="7"/>
      <c r="D297" s="7"/>
      <c r="E297" s="7"/>
      <c r="F297" s="7"/>
      <c r="G297" s="7"/>
      <c r="H297" s="7"/>
    </row>
    <row r="298">
      <c r="A298" s="7"/>
      <c r="B298" s="7"/>
      <c r="C298" s="7"/>
      <c r="D298" s="7"/>
      <c r="E298" s="7"/>
      <c r="F298" s="7"/>
      <c r="G298" s="7"/>
      <c r="H298" s="7"/>
    </row>
    <row r="299">
      <c r="A299" s="7"/>
      <c r="B299" s="7"/>
      <c r="C299" s="7"/>
      <c r="D299" s="7"/>
      <c r="E299" s="7"/>
      <c r="F299" s="7"/>
      <c r="G299" s="7"/>
      <c r="H299" s="7"/>
    </row>
    <row r="300">
      <c r="A300" s="7"/>
      <c r="B300" s="7"/>
      <c r="C300" s="7"/>
      <c r="D300" s="7"/>
      <c r="E300" s="7"/>
      <c r="F300" s="7"/>
      <c r="G300" s="7"/>
      <c r="H300" s="7"/>
    </row>
    <row r="301">
      <c r="A301" s="7"/>
      <c r="B301" s="7"/>
      <c r="C301" s="7"/>
      <c r="D301" s="7"/>
      <c r="E301" s="7"/>
      <c r="F301" s="7"/>
      <c r="G301" s="7"/>
      <c r="H301" s="7"/>
    </row>
    <row r="302">
      <c r="A302" s="7"/>
      <c r="B302" s="7"/>
      <c r="C302" s="7"/>
      <c r="D302" s="7"/>
      <c r="E302" s="7"/>
      <c r="F302" s="7"/>
      <c r="G302" s="7"/>
      <c r="H302" s="7"/>
    </row>
    <row r="303">
      <c r="A303" s="7"/>
      <c r="B303" s="7"/>
      <c r="C303" s="7"/>
      <c r="D303" s="7"/>
      <c r="E303" s="7"/>
      <c r="F303" s="7"/>
      <c r="G303" s="7"/>
      <c r="H303" s="7"/>
    </row>
    <row r="304">
      <c r="A304" s="7"/>
      <c r="B304" s="7"/>
      <c r="C304" s="7"/>
      <c r="D304" s="7"/>
      <c r="E304" s="7"/>
      <c r="F304" s="7"/>
      <c r="G304" s="7"/>
      <c r="H304" s="7"/>
    </row>
    <row r="305">
      <c r="A305" s="7"/>
      <c r="B305" s="7"/>
      <c r="C305" s="7"/>
      <c r="D305" s="7"/>
      <c r="E305" s="7"/>
      <c r="F305" s="7"/>
      <c r="G305" s="7"/>
      <c r="H305" s="7"/>
    </row>
    <row r="306">
      <c r="A306" s="7"/>
      <c r="B306" s="7"/>
      <c r="C306" s="7"/>
      <c r="D306" s="7"/>
      <c r="E306" s="7"/>
      <c r="F306" s="7"/>
      <c r="G306" s="7"/>
      <c r="H306" s="7"/>
    </row>
    <row r="307">
      <c r="A307" s="7"/>
      <c r="B307" s="7"/>
      <c r="C307" s="7"/>
      <c r="D307" s="7"/>
      <c r="E307" s="7"/>
      <c r="F307" s="7"/>
      <c r="G307" s="7"/>
      <c r="H307" s="7"/>
    </row>
    <row r="308">
      <c r="A308" s="7"/>
      <c r="B308" s="7"/>
      <c r="C308" s="7"/>
      <c r="D308" s="7"/>
      <c r="E308" s="7"/>
      <c r="F308" s="7"/>
      <c r="G308" s="7"/>
      <c r="H308" s="7"/>
    </row>
    <row r="309">
      <c r="A309" s="7"/>
      <c r="B309" s="7"/>
      <c r="C309" s="7"/>
      <c r="D309" s="7"/>
      <c r="E309" s="7"/>
      <c r="F309" s="7"/>
      <c r="G309" s="7"/>
      <c r="H309" s="7"/>
    </row>
    <row r="310">
      <c r="A310" s="7"/>
      <c r="B310" s="7"/>
      <c r="C310" s="7"/>
      <c r="D310" s="7"/>
      <c r="E310" s="7"/>
      <c r="F310" s="7"/>
      <c r="G310" s="7"/>
      <c r="H310" s="7"/>
    </row>
    <row r="311">
      <c r="A311" s="7"/>
      <c r="B311" s="7"/>
      <c r="C311" s="7"/>
      <c r="D311" s="7"/>
      <c r="E311" s="7"/>
      <c r="F311" s="7"/>
      <c r="G311" s="7"/>
      <c r="H311" s="7"/>
    </row>
    <row r="312">
      <c r="A312" s="7"/>
      <c r="B312" s="7"/>
      <c r="C312" s="7"/>
      <c r="D312" s="7"/>
      <c r="E312" s="7"/>
      <c r="F312" s="7"/>
      <c r="G312" s="7"/>
      <c r="H312" s="7"/>
    </row>
    <row r="313">
      <c r="A313" s="7"/>
      <c r="B313" s="7"/>
      <c r="C313" s="7"/>
      <c r="D313" s="7"/>
      <c r="E313" s="7"/>
      <c r="F313" s="7"/>
      <c r="G313" s="7"/>
      <c r="H313" s="7"/>
    </row>
    <row r="314">
      <c r="A314" s="7"/>
      <c r="B314" s="7"/>
      <c r="C314" s="7"/>
      <c r="D314" s="7"/>
      <c r="E314" s="7"/>
      <c r="F314" s="7"/>
      <c r="G314" s="7"/>
      <c r="H314" s="7"/>
    </row>
    <row r="315">
      <c r="A315" s="7"/>
      <c r="B315" s="7"/>
      <c r="C315" s="7"/>
      <c r="D315" s="7"/>
      <c r="E315" s="7"/>
      <c r="F315" s="7"/>
      <c r="G315" s="7"/>
      <c r="H315" s="7"/>
    </row>
    <row r="316">
      <c r="A316" s="7"/>
      <c r="B316" s="7"/>
      <c r="C316" s="7"/>
      <c r="D316" s="7"/>
      <c r="E316" s="7"/>
      <c r="F316" s="7"/>
      <c r="G316" s="7"/>
      <c r="H316" s="7"/>
    </row>
    <row r="317">
      <c r="A317" s="7"/>
      <c r="B317" s="7"/>
      <c r="C317" s="7"/>
      <c r="D317" s="7"/>
      <c r="E317" s="7"/>
      <c r="F317" s="7"/>
      <c r="G317" s="7"/>
      <c r="H317" s="7"/>
    </row>
    <row r="318">
      <c r="A318" s="7"/>
      <c r="B318" s="7"/>
      <c r="C318" s="7"/>
      <c r="D318" s="7"/>
      <c r="E318" s="7"/>
      <c r="F318" s="7"/>
      <c r="G318" s="7"/>
      <c r="H318" s="7"/>
    </row>
    <row r="319">
      <c r="A319" s="7"/>
      <c r="B319" s="7"/>
      <c r="C319" s="7"/>
      <c r="D319" s="7"/>
      <c r="E319" s="7"/>
      <c r="F319" s="7"/>
      <c r="G319" s="7"/>
      <c r="H319" s="7"/>
    </row>
    <row r="320">
      <c r="A320" s="7"/>
      <c r="B320" s="7"/>
      <c r="C320" s="7"/>
      <c r="D320" s="7"/>
      <c r="E320" s="7"/>
      <c r="F320" s="7"/>
      <c r="G320" s="7"/>
      <c r="H320" s="7"/>
    </row>
    <row r="321">
      <c r="A321" s="7"/>
      <c r="B321" s="7"/>
      <c r="C321" s="7"/>
      <c r="D321" s="7"/>
      <c r="E321" s="7"/>
      <c r="F321" s="7"/>
      <c r="G321" s="7"/>
      <c r="H321" s="7"/>
    </row>
    <row r="322">
      <c r="A322" s="7"/>
      <c r="B322" s="7"/>
      <c r="C322" s="7"/>
      <c r="D322" s="7"/>
      <c r="E322" s="7"/>
      <c r="F322" s="7"/>
      <c r="G322" s="7"/>
      <c r="H322" s="7"/>
    </row>
    <row r="323">
      <c r="A323" s="7"/>
      <c r="B323" s="7"/>
      <c r="C323" s="7"/>
      <c r="D323" s="7"/>
      <c r="E323" s="7"/>
      <c r="F323" s="7"/>
      <c r="G323" s="7"/>
      <c r="H323" s="7"/>
    </row>
    <row r="324">
      <c r="A324" s="7"/>
      <c r="B324" s="7"/>
      <c r="C324" s="7"/>
      <c r="D324" s="7"/>
      <c r="E324" s="7"/>
      <c r="F324" s="7"/>
      <c r="G324" s="7"/>
      <c r="H324" s="7"/>
    </row>
    <row r="325">
      <c r="A325" s="7"/>
      <c r="B325" s="7"/>
      <c r="C325" s="7"/>
      <c r="D325" s="7"/>
      <c r="E325" s="7"/>
      <c r="F325" s="7"/>
      <c r="G325" s="7"/>
      <c r="H325" s="7"/>
    </row>
    <row r="326">
      <c r="A326" s="7"/>
      <c r="B326" s="7"/>
      <c r="C326" s="7"/>
      <c r="D326" s="7"/>
      <c r="E326" s="7"/>
      <c r="F326" s="7"/>
      <c r="G326" s="7"/>
      <c r="H326" s="7"/>
    </row>
    <row r="327">
      <c r="A327" s="7"/>
      <c r="B327" s="7"/>
      <c r="C327" s="7"/>
      <c r="D327" s="7"/>
      <c r="E327" s="7"/>
      <c r="F327" s="7"/>
      <c r="G327" s="7"/>
      <c r="H327" s="7"/>
    </row>
    <row r="328">
      <c r="A328" s="7"/>
      <c r="B328" s="7"/>
      <c r="C328" s="7"/>
      <c r="D328" s="7"/>
      <c r="E328" s="7"/>
      <c r="F328" s="7"/>
      <c r="G328" s="7"/>
      <c r="H328" s="7"/>
    </row>
    <row r="329">
      <c r="A329" s="7"/>
      <c r="B329" s="7"/>
      <c r="C329" s="7"/>
      <c r="D329" s="7"/>
      <c r="E329" s="7"/>
      <c r="F329" s="7"/>
      <c r="G329" s="7"/>
      <c r="H329" s="7"/>
    </row>
    <row r="330">
      <c r="A330" s="7"/>
      <c r="B330" s="7"/>
      <c r="C330" s="7"/>
      <c r="D330" s="7"/>
      <c r="E330" s="7"/>
      <c r="F330" s="7"/>
      <c r="G330" s="7"/>
      <c r="H330" s="7"/>
    </row>
    <row r="331">
      <c r="A331" s="7"/>
      <c r="B331" s="7"/>
      <c r="C331" s="7"/>
      <c r="D331" s="7"/>
      <c r="E331" s="7"/>
      <c r="F331" s="7"/>
      <c r="G331" s="7"/>
      <c r="H331" s="7"/>
    </row>
    <row r="332">
      <c r="A332" s="7"/>
      <c r="B332" s="7"/>
      <c r="C332" s="7"/>
      <c r="D332" s="7"/>
      <c r="E332" s="7"/>
      <c r="F332" s="7"/>
      <c r="G332" s="7"/>
      <c r="H332" s="7"/>
    </row>
    <row r="333">
      <c r="A333" s="7"/>
      <c r="B333" s="7"/>
      <c r="C333" s="7"/>
      <c r="D333" s="7"/>
      <c r="E333" s="7"/>
      <c r="F333" s="7"/>
      <c r="G333" s="7"/>
      <c r="H333" s="7"/>
    </row>
    <row r="334">
      <c r="A334" s="7"/>
      <c r="B334" s="7"/>
      <c r="C334" s="7"/>
      <c r="D334" s="7"/>
      <c r="E334" s="7"/>
      <c r="F334" s="7"/>
      <c r="G334" s="7"/>
      <c r="H334" s="7"/>
    </row>
    <row r="335">
      <c r="A335" s="7"/>
      <c r="B335" s="7"/>
      <c r="C335" s="7"/>
      <c r="D335" s="7"/>
      <c r="E335" s="7"/>
      <c r="F335" s="7"/>
      <c r="G335" s="7"/>
      <c r="H335" s="7"/>
    </row>
    <row r="336">
      <c r="A336" s="7"/>
      <c r="B336" s="7"/>
      <c r="C336" s="7"/>
      <c r="D336" s="7"/>
      <c r="E336" s="7"/>
      <c r="F336" s="7"/>
      <c r="G336" s="7"/>
      <c r="H336" s="7"/>
    </row>
    <row r="337">
      <c r="A337" s="7"/>
      <c r="B337" s="7"/>
      <c r="C337" s="7"/>
      <c r="D337" s="7"/>
      <c r="E337" s="7"/>
      <c r="F337" s="7"/>
      <c r="G337" s="7"/>
      <c r="H337" s="7"/>
    </row>
    <row r="338">
      <c r="A338" s="7"/>
      <c r="B338" s="7"/>
      <c r="C338" s="7"/>
      <c r="D338" s="7"/>
      <c r="E338" s="7"/>
      <c r="F338" s="7"/>
      <c r="G338" s="7"/>
      <c r="H338" s="7"/>
    </row>
    <row r="339">
      <c r="A339" s="7"/>
      <c r="B339" s="7"/>
      <c r="C339" s="7"/>
      <c r="D339" s="7"/>
      <c r="E339" s="7"/>
      <c r="F339" s="7"/>
      <c r="G339" s="7"/>
      <c r="H339" s="7"/>
    </row>
    <row r="340">
      <c r="A340" s="7"/>
      <c r="B340" s="7"/>
      <c r="C340" s="7"/>
      <c r="D340" s="7"/>
      <c r="E340" s="7"/>
      <c r="F340" s="7"/>
      <c r="G340" s="7"/>
      <c r="H340" s="7"/>
    </row>
    <row r="341">
      <c r="A341" s="7"/>
      <c r="B341" s="7"/>
      <c r="C341" s="7"/>
      <c r="D341" s="7"/>
      <c r="E341" s="7"/>
      <c r="F341" s="7"/>
      <c r="G341" s="7"/>
      <c r="H341" s="7"/>
    </row>
    <row r="342">
      <c r="A342" s="7"/>
      <c r="B342" s="7"/>
      <c r="C342" s="7"/>
      <c r="D342" s="7"/>
      <c r="E342" s="7"/>
      <c r="F342" s="7"/>
      <c r="G342" s="7"/>
      <c r="H342" s="7"/>
    </row>
    <row r="343">
      <c r="A343" s="7"/>
      <c r="B343" s="7"/>
      <c r="C343" s="7"/>
      <c r="D343" s="7"/>
      <c r="E343" s="7"/>
      <c r="F343" s="7"/>
      <c r="G343" s="7"/>
      <c r="H343" s="7"/>
    </row>
    <row r="344">
      <c r="A344" s="7"/>
      <c r="B344" s="7"/>
      <c r="C344" s="7"/>
      <c r="D344" s="7"/>
      <c r="E344" s="7"/>
      <c r="F344" s="7"/>
      <c r="G344" s="7"/>
      <c r="H344" s="7"/>
    </row>
    <row r="345">
      <c r="A345" s="7"/>
      <c r="B345" s="7"/>
      <c r="C345" s="7"/>
      <c r="D345" s="7"/>
      <c r="E345" s="7"/>
      <c r="F345" s="7"/>
      <c r="G345" s="7"/>
      <c r="H345" s="7"/>
    </row>
    <row r="346">
      <c r="A346" s="7"/>
      <c r="B346" s="7"/>
      <c r="C346" s="7"/>
      <c r="D346" s="7"/>
      <c r="E346" s="7"/>
      <c r="F346" s="7"/>
      <c r="G346" s="7"/>
      <c r="H346" s="7"/>
    </row>
    <row r="347">
      <c r="A347" s="7"/>
      <c r="B347" s="7"/>
      <c r="C347" s="7"/>
      <c r="D347" s="7"/>
      <c r="E347" s="7"/>
      <c r="F347" s="7"/>
      <c r="G347" s="7"/>
      <c r="H347" s="7"/>
    </row>
    <row r="348">
      <c r="A348" s="7"/>
      <c r="B348" s="7"/>
      <c r="C348" s="7"/>
      <c r="D348" s="7"/>
      <c r="E348" s="7"/>
      <c r="F348" s="7"/>
      <c r="G348" s="7"/>
      <c r="H348" s="7"/>
    </row>
    <row r="349">
      <c r="A349" s="7"/>
      <c r="B349" s="7"/>
      <c r="C349" s="7"/>
      <c r="D349" s="7"/>
      <c r="E349" s="7"/>
      <c r="F349" s="7"/>
      <c r="G349" s="7"/>
      <c r="H349" s="7"/>
    </row>
    <row r="350">
      <c r="A350" s="7"/>
      <c r="B350" s="7"/>
      <c r="C350" s="7"/>
      <c r="D350" s="7"/>
      <c r="E350" s="7"/>
      <c r="F350" s="7"/>
      <c r="G350" s="7"/>
      <c r="H350" s="7"/>
    </row>
    <row r="351">
      <c r="A351" s="7"/>
      <c r="B351" s="7"/>
      <c r="C351" s="7"/>
      <c r="D351" s="7"/>
      <c r="E351" s="7"/>
      <c r="F351" s="7"/>
      <c r="G351" s="7"/>
      <c r="H351" s="7"/>
    </row>
    <row r="352">
      <c r="A352" s="7"/>
      <c r="B352" s="7"/>
      <c r="C352" s="7"/>
      <c r="D352" s="7"/>
      <c r="E352" s="7"/>
      <c r="F352" s="7"/>
      <c r="G352" s="7"/>
      <c r="H352" s="7"/>
    </row>
    <row r="353">
      <c r="A353" s="7"/>
      <c r="B353" s="7"/>
      <c r="C353" s="7"/>
      <c r="D353" s="7"/>
      <c r="E353" s="7"/>
      <c r="F353" s="7"/>
      <c r="G353" s="7"/>
      <c r="H353" s="7"/>
    </row>
    <row r="354">
      <c r="A354" s="7"/>
      <c r="B354" s="7"/>
      <c r="C354" s="7"/>
      <c r="D354" s="7"/>
      <c r="E354" s="7"/>
      <c r="F354" s="7"/>
      <c r="G354" s="7"/>
      <c r="H354" s="7"/>
    </row>
    <row r="355">
      <c r="A355" s="7"/>
      <c r="B355" s="7"/>
      <c r="C355" s="7"/>
      <c r="D355" s="7"/>
      <c r="E355" s="7"/>
      <c r="F355" s="7"/>
      <c r="G355" s="7"/>
      <c r="H355" s="7"/>
    </row>
    <row r="356">
      <c r="A356" s="7"/>
      <c r="B356" s="7"/>
      <c r="C356" s="7"/>
      <c r="D356" s="7"/>
      <c r="E356" s="7"/>
      <c r="F356" s="7"/>
      <c r="G356" s="7"/>
      <c r="H356" s="7"/>
    </row>
    <row r="357">
      <c r="A357" s="7"/>
      <c r="B357" s="7"/>
      <c r="C357" s="7"/>
      <c r="D357" s="7"/>
      <c r="E357" s="7"/>
      <c r="F357" s="7"/>
      <c r="G357" s="7"/>
      <c r="H357" s="7"/>
    </row>
    <row r="358">
      <c r="A358" s="7"/>
      <c r="B358" s="7"/>
      <c r="C358" s="7"/>
      <c r="D358" s="7"/>
      <c r="E358" s="7"/>
      <c r="F358" s="7"/>
      <c r="G358" s="7"/>
      <c r="H358" s="7"/>
    </row>
    <row r="359">
      <c r="A359" s="7"/>
      <c r="B359" s="7"/>
      <c r="C359" s="7"/>
      <c r="D359" s="7"/>
      <c r="E359" s="7"/>
      <c r="F359" s="7"/>
      <c r="G359" s="7"/>
      <c r="H359" s="7"/>
    </row>
    <row r="360">
      <c r="A360" s="7"/>
      <c r="B360" s="7"/>
      <c r="C360" s="7"/>
      <c r="D360" s="7"/>
      <c r="E360" s="7"/>
      <c r="F360" s="7"/>
      <c r="G360" s="7"/>
      <c r="H360" s="7"/>
    </row>
    <row r="361">
      <c r="A361" s="7"/>
      <c r="B361" s="7"/>
      <c r="C361" s="7"/>
      <c r="D361" s="7"/>
      <c r="E361" s="7"/>
      <c r="F361" s="7"/>
      <c r="G361" s="7"/>
      <c r="H361" s="7"/>
    </row>
    <row r="362">
      <c r="A362" s="7"/>
      <c r="B362" s="7"/>
      <c r="C362" s="7"/>
      <c r="D362" s="7"/>
      <c r="E362" s="7"/>
      <c r="F362" s="7"/>
      <c r="G362" s="7"/>
      <c r="H362" s="7"/>
    </row>
    <row r="363">
      <c r="A363" s="7"/>
      <c r="B363" s="7"/>
      <c r="C363" s="7"/>
      <c r="D363" s="7"/>
      <c r="E363" s="7"/>
      <c r="F363" s="7"/>
      <c r="G363" s="7"/>
      <c r="H363" s="7"/>
    </row>
    <row r="364">
      <c r="A364" s="7"/>
      <c r="B364" s="7"/>
      <c r="C364" s="7"/>
      <c r="D364" s="7"/>
      <c r="E364" s="7"/>
      <c r="F364" s="7"/>
      <c r="G364" s="7"/>
      <c r="H364" s="7"/>
    </row>
    <row r="365">
      <c r="A365" s="7"/>
      <c r="B365" s="7"/>
      <c r="C365" s="7"/>
      <c r="D365" s="7"/>
      <c r="E365" s="7"/>
      <c r="F365" s="7"/>
      <c r="G365" s="7"/>
      <c r="H365" s="7"/>
    </row>
    <row r="366">
      <c r="A366" s="7"/>
      <c r="B366" s="7"/>
      <c r="C366" s="7"/>
      <c r="D366" s="7"/>
      <c r="E366" s="7"/>
      <c r="F366" s="7"/>
      <c r="G366" s="7"/>
      <c r="H366" s="7"/>
    </row>
    <row r="367">
      <c r="A367" s="7"/>
      <c r="B367" s="7"/>
      <c r="C367" s="7"/>
      <c r="D367" s="7"/>
      <c r="E367" s="7"/>
      <c r="F367" s="7"/>
      <c r="G367" s="7"/>
      <c r="H367" s="7"/>
    </row>
    <row r="368">
      <c r="A368" s="7"/>
      <c r="B368" s="7"/>
      <c r="C368" s="7"/>
      <c r="D368" s="7"/>
      <c r="E368" s="7"/>
      <c r="F368" s="7"/>
      <c r="G368" s="7"/>
      <c r="H368" s="7"/>
    </row>
    <row r="369">
      <c r="A369" s="7"/>
      <c r="B369" s="7"/>
      <c r="C369" s="7"/>
      <c r="D369" s="7"/>
      <c r="E369" s="7"/>
      <c r="F369" s="7"/>
      <c r="G369" s="7"/>
      <c r="H369" s="7"/>
    </row>
    <row r="370">
      <c r="A370" s="7"/>
      <c r="B370" s="7"/>
      <c r="C370" s="7"/>
      <c r="D370" s="7"/>
      <c r="E370" s="7"/>
      <c r="F370" s="7"/>
      <c r="G370" s="7"/>
      <c r="H370" s="7"/>
    </row>
    <row r="371">
      <c r="A371" s="7"/>
      <c r="B371" s="7"/>
      <c r="C371" s="7"/>
      <c r="D371" s="7"/>
      <c r="E371" s="7"/>
      <c r="F371" s="7"/>
      <c r="G371" s="7"/>
      <c r="H371" s="7"/>
    </row>
    <row r="372">
      <c r="A372" s="7"/>
      <c r="B372" s="7"/>
      <c r="C372" s="7"/>
      <c r="D372" s="7"/>
      <c r="E372" s="7"/>
      <c r="F372" s="7"/>
      <c r="G372" s="7"/>
      <c r="H372" s="7"/>
    </row>
    <row r="373">
      <c r="A373" s="7"/>
      <c r="B373" s="7"/>
      <c r="C373" s="7"/>
      <c r="D373" s="7"/>
      <c r="E373" s="7"/>
      <c r="F373" s="7"/>
      <c r="G373" s="7"/>
      <c r="H373" s="7"/>
    </row>
    <row r="374">
      <c r="A374" s="7"/>
      <c r="B374" s="7"/>
      <c r="C374" s="7"/>
      <c r="D374" s="7"/>
      <c r="E374" s="7"/>
      <c r="F374" s="7"/>
      <c r="G374" s="7"/>
      <c r="H374" s="7"/>
    </row>
    <row r="375">
      <c r="A375" s="7"/>
      <c r="B375" s="7"/>
      <c r="C375" s="7"/>
      <c r="D375" s="7"/>
      <c r="E375" s="7"/>
      <c r="F375" s="7"/>
      <c r="G375" s="7"/>
      <c r="H375" s="7"/>
    </row>
    <row r="376">
      <c r="A376" s="7"/>
      <c r="B376" s="7"/>
      <c r="C376" s="7"/>
      <c r="D376" s="7"/>
      <c r="E376" s="7"/>
      <c r="F376" s="7"/>
      <c r="G376" s="7"/>
      <c r="H376" s="7"/>
    </row>
    <row r="377">
      <c r="A377" s="7"/>
      <c r="B377" s="7"/>
      <c r="C377" s="7"/>
      <c r="D377" s="7"/>
      <c r="E377" s="7"/>
      <c r="F377" s="7"/>
      <c r="G377" s="7"/>
      <c r="H377" s="7"/>
    </row>
    <row r="378">
      <c r="A378" s="7"/>
      <c r="B378" s="7"/>
      <c r="C378" s="7"/>
      <c r="D378" s="7"/>
      <c r="E378" s="7"/>
      <c r="F378" s="7"/>
      <c r="G378" s="7"/>
      <c r="H378" s="7"/>
    </row>
    <row r="379">
      <c r="A379" s="7"/>
      <c r="B379" s="7"/>
      <c r="C379" s="7"/>
      <c r="D379" s="7"/>
      <c r="E379" s="7"/>
      <c r="F379" s="7"/>
      <c r="G379" s="7"/>
      <c r="H379" s="7"/>
    </row>
    <row r="380">
      <c r="A380" s="7"/>
      <c r="B380" s="7"/>
      <c r="C380" s="7"/>
      <c r="D380" s="7"/>
      <c r="E380" s="7"/>
      <c r="F380" s="7"/>
      <c r="G380" s="7"/>
      <c r="H380" s="7"/>
    </row>
    <row r="381">
      <c r="A381" s="7"/>
      <c r="B381" s="7"/>
      <c r="C381" s="7"/>
      <c r="D381" s="7"/>
      <c r="E381" s="7"/>
      <c r="F381" s="7"/>
      <c r="G381" s="7"/>
      <c r="H381" s="7"/>
    </row>
    <row r="382">
      <c r="A382" s="7"/>
      <c r="B382" s="7"/>
      <c r="C382" s="7"/>
      <c r="D382" s="7"/>
      <c r="E382" s="7"/>
      <c r="F382" s="7"/>
      <c r="G382" s="7"/>
      <c r="H382" s="7"/>
    </row>
    <row r="383">
      <c r="A383" s="7"/>
      <c r="B383" s="7"/>
      <c r="C383" s="7"/>
      <c r="D383" s="7"/>
      <c r="E383" s="7"/>
      <c r="F383" s="7"/>
      <c r="G383" s="7"/>
      <c r="H383" s="7"/>
    </row>
    <row r="384">
      <c r="A384" s="7"/>
      <c r="B384" s="7"/>
      <c r="C384" s="7"/>
      <c r="D384" s="7"/>
      <c r="E384" s="7"/>
      <c r="F384" s="7"/>
      <c r="G384" s="7"/>
      <c r="H384" s="7"/>
    </row>
    <row r="385">
      <c r="A385" s="7"/>
      <c r="B385" s="7"/>
      <c r="C385" s="7"/>
      <c r="D385" s="7"/>
      <c r="E385" s="7"/>
      <c r="F385" s="7"/>
      <c r="G385" s="7"/>
      <c r="H385" s="7"/>
    </row>
    <row r="386">
      <c r="A386" s="7"/>
      <c r="B386" s="7"/>
      <c r="C386" s="7"/>
      <c r="D386" s="7"/>
      <c r="E386" s="7"/>
      <c r="F386" s="7"/>
      <c r="G386" s="7"/>
      <c r="H386" s="7"/>
    </row>
    <row r="387">
      <c r="A387" s="7"/>
      <c r="B387" s="7"/>
      <c r="C387" s="7"/>
      <c r="D387" s="7"/>
      <c r="E387" s="7"/>
      <c r="F387" s="7"/>
      <c r="G387" s="7"/>
      <c r="H387" s="7"/>
    </row>
    <row r="388">
      <c r="A388" s="7"/>
      <c r="B388" s="7"/>
      <c r="C388" s="7"/>
      <c r="D388" s="7"/>
      <c r="E388" s="7"/>
      <c r="F388" s="7"/>
      <c r="G388" s="7"/>
      <c r="H388" s="7"/>
    </row>
    <row r="389">
      <c r="A389" s="7"/>
      <c r="B389" s="7"/>
      <c r="C389" s="7"/>
      <c r="D389" s="7"/>
      <c r="E389" s="7"/>
      <c r="F389" s="7"/>
      <c r="G389" s="7"/>
      <c r="H389" s="7"/>
    </row>
    <row r="390">
      <c r="A390" s="7"/>
      <c r="B390" s="7"/>
      <c r="C390" s="7"/>
      <c r="D390" s="7"/>
      <c r="E390" s="7"/>
      <c r="F390" s="7"/>
      <c r="G390" s="7"/>
      <c r="H390" s="7"/>
    </row>
    <row r="391">
      <c r="A391" s="7"/>
      <c r="B391" s="7"/>
      <c r="C391" s="7"/>
      <c r="D391" s="7"/>
      <c r="E391" s="7"/>
      <c r="F391" s="7"/>
      <c r="G391" s="7"/>
      <c r="H391" s="7"/>
    </row>
    <row r="392">
      <c r="A392" s="7"/>
      <c r="B392" s="7"/>
      <c r="C392" s="7"/>
      <c r="D392" s="7"/>
      <c r="E392" s="7"/>
      <c r="F392" s="7"/>
      <c r="G392" s="7"/>
      <c r="H392" s="7"/>
    </row>
    <row r="393">
      <c r="A393" s="7"/>
      <c r="B393" s="7"/>
      <c r="C393" s="7"/>
      <c r="D393" s="7"/>
      <c r="E393" s="7"/>
      <c r="F393" s="7"/>
      <c r="G393" s="7"/>
      <c r="H393" s="7"/>
    </row>
    <row r="394">
      <c r="A394" s="7"/>
      <c r="B394" s="7"/>
      <c r="C394" s="7"/>
      <c r="D394" s="7"/>
      <c r="E394" s="7"/>
      <c r="F394" s="7"/>
      <c r="G394" s="7"/>
      <c r="H394" s="7"/>
    </row>
    <row r="395">
      <c r="A395" s="7"/>
      <c r="B395" s="7"/>
      <c r="C395" s="7"/>
      <c r="D395" s="7"/>
      <c r="E395" s="7"/>
      <c r="F395" s="7"/>
      <c r="G395" s="7"/>
      <c r="H395" s="7"/>
    </row>
    <row r="396">
      <c r="A396" s="7"/>
      <c r="B396" s="7"/>
      <c r="C396" s="7"/>
      <c r="D396" s="7"/>
      <c r="E396" s="7"/>
      <c r="F396" s="7"/>
      <c r="G396" s="7"/>
      <c r="H396" s="7"/>
    </row>
    <row r="397">
      <c r="A397" s="7"/>
      <c r="B397" s="7"/>
      <c r="C397" s="7"/>
      <c r="D397" s="7"/>
      <c r="E397" s="7"/>
      <c r="F397" s="7"/>
      <c r="G397" s="7"/>
      <c r="H397" s="7"/>
    </row>
    <row r="398">
      <c r="A398" s="7"/>
      <c r="B398" s="7"/>
      <c r="C398" s="7"/>
      <c r="D398" s="7"/>
      <c r="E398" s="7"/>
      <c r="F398" s="7"/>
      <c r="G398" s="7"/>
      <c r="H398" s="7"/>
    </row>
    <row r="399">
      <c r="A399" s="7"/>
      <c r="B399" s="7"/>
      <c r="C399" s="7"/>
      <c r="D399" s="7"/>
      <c r="E399" s="7"/>
      <c r="F399" s="7"/>
      <c r="G399" s="7"/>
      <c r="H399" s="7"/>
    </row>
    <row r="400">
      <c r="A400" s="7"/>
      <c r="B400" s="7"/>
      <c r="C400" s="7"/>
      <c r="D400" s="7"/>
      <c r="E400" s="7"/>
      <c r="F400" s="7"/>
      <c r="G400" s="7"/>
      <c r="H400" s="7"/>
    </row>
    <row r="401">
      <c r="A401" s="7"/>
      <c r="B401" s="7"/>
      <c r="C401" s="7"/>
      <c r="D401" s="7"/>
      <c r="E401" s="7"/>
      <c r="F401" s="7"/>
      <c r="G401" s="7"/>
      <c r="H401" s="7"/>
    </row>
    <row r="402">
      <c r="A402" s="7"/>
      <c r="B402" s="7"/>
      <c r="C402" s="7"/>
      <c r="D402" s="7"/>
      <c r="E402" s="7"/>
      <c r="F402" s="7"/>
      <c r="G402" s="7"/>
      <c r="H402" s="7"/>
    </row>
    <row r="403">
      <c r="A403" s="7"/>
      <c r="B403" s="7"/>
      <c r="C403" s="7"/>
      <c r="D403" s="7"/>
      <c r="E403" s="7"/>
      <c r="F403" s="7"/>
      <c r="G403" s="7"/>
      <c r="H403" s="7"/>
    </row>
    <row r="404">
      <c r="A404" s="7"/>
      <c r="B404" s="7"/>
      <c r="C404" s="7"/>
      <c r="D404" s="7"/>
      <c r="E404" s="7"/>
      <c r="F404" s="7"/>
      <c r="G404" s="7"/>
      <c r="H404" s="7"/>
    </row>
    <row r="405">
      <c r="A405" s="7"/>
      <c r="B405" s="7"/>
      <c r="C405" s="7"/>
      <c r="D405" s="7"/>
      <c r="E405" s="7"/>
      <c r="F405" s="7"/>
      <c r="G405" s="7"/>
      <c r="H405" s="7"/>
    </row>
    <row r="406">
      <c r="A406" s="7"/>
      <c r="B406" s="7"/>
      <c r="C406" s="7"/>
      <c r="D406" s="7"/>
      <c r="E406" s="7"/>
      <c r="F406" s="7"/>
      <c r="G406" s="7"/>
      <c r="H406" s="7"/>
    </row>
    <row r="407">
      <c r="A407" s="7"/>
      <c r="B407" s="7"/>
      <c r="C407" s="7"/>
      <c r="D407" s="7"/>
      <c r="E407" s="7"/>
      <c r="F407" s="7"/>
      <c r="G407" s="7"/>
      <c r="H407" s="7"/>
    </row>
    <row r="408">
      <c r="A408" s="7"/>
      <c r="B408" s="7"/>
      <c r="C408" s="7"/>
      <c r="D408" s="7"/>
      <c r="E408" s="7"/>
      <c r="F408" s="7"/>
      <c r="G408" s="7"/>
      <c r="H408" s="7"/>
    </row>
    <row r="409">
      <c r="A409" s="7"/>
      <c r="B409" s="7"/>
      <c r="C409" s="7"/>
      <c r="D409" s="7"/>
      <c r="E409" s="7"/>
      <c r="F409" s="7"/>
      <c r="G409" s="7"/>
      <c r="H409" s="7"/>
    </row>
    <row r="410">
      <c r="A410" s="7"/>
      <c r="B410" s="7"/>
      <c r="C410" s="7"/>
      <c r="D410" s="7"/>
      <c r="E410" s="7"/>
      <c r="F410" s="7"/>
      <c r="G410" s="7"/>
      <c r="H410" s="7"/>
    </row>
    <row r="411">
      <c r="A411" s="7"/>
      <c r="B411" s="7"/>
      <c r="C411" s="7"/>
      <c r="D411" s="7"/>
      <c r="E411" s="7"/>
      <c r="F411" s="7"/>
      <c r="G411" s="7"/>
      <c r="H411" s="7"/>
    </row>
    <row r="412">
      <c r="A412" s="7"/>
      <c r="B412" s="7"/>
      <c r="C412" s="7"/>
      <c r="D412" s="7"/>
      <c r="E412" s="7"/>
      <c r="F412" s="7"/>
      <c r="G412" s="7"/>
      <c r="H412" s="7"/>
    </row>
    <row r="413">
      <c r="A413" s="7"/>
      <c r="B413" s="7"/>
      <c r="C413" s="7"/>
      <c r="D413" s="7"/>
      <c r="E413" s="7"/>
      <c r="F413" s="7"/>
      <c r="G413" s="7"/>
      <c r="H413" s="7"/>
    </row>
    <row r="414">
      <c r="A414" s="7"/>
      <c r="B414" s="7"/>
      <c r="C414" s="7"/>
      <c r="D414" s="7"/>
      <c r="E414" s="7"/>
      <c r="F414" s="7"/>
      <c r="G414" s="7"/>
      <c r="H414" s="7"/>
    </row>
    <row r="415">
      <c r="A415" s="7"/>
      <c r="B415" s="7"/>
      <c r="C415" s="7"/>
      <c r="D415" s="7"/>
      <c r="E415" s="7"/>
      <c r="F415" s="7"/>
      <c r="G415" s="7"/>
      <c r="H415" s="7"/>
    </row>
    <row r="416">
      <c r="A416" s="7"/>
      <c r="B416" s="7"/>
      <c r="C416" s="7"/>
      <c r="D416" s="7"/>
      <c r="E416" s="7"/>
      <c r="F416" s="7"/>
      <c r="G416" s="7"/>
      <c r="H416" s="7"/>
    </row>
    <row r="417">
      <c r="A417" s="7"/>
      <c r="B417" s="7"/>
      <c r="C417" s="7"/>
      <c r="D417" s="7"/>
      <c r="E417" s="7"/>
      <c r="F417" s="7"/>
      <c r="G417" s="7"/>
      <c r="H417" s="7"/>
    </row>
    <row r="418">
      <c r="A418" s="7"/>
      <c r="B418" s="7"/>
      <c r="C418" s="7"/>
      <c r="D418" s="7"/>
      <c r="E418" s="7"/>
      <c r="F418" s="7"/>
      <c r="G418" s="7"/>
      <c r="H418" s="7"/>
    </row>
    <row r="419">
      <c r="A419" s="7"/>
      <c r="B419" s="7"/>
      <c r="C419" s="7"/>
      <c r="D419" s="7"/>
      <c r="E419" s="7"/>
      <c r="F419" s="7"/>
      <c r="G419" s="7"/>
      <c r="H419" s="7"/>
    </row>
    <row r="420">
      <c r="A420" s="7"/>
      <c r="B420" s="7"/>
      <c r="C420" s="7"/>
      <c r="D420" s="7"/>
      <c r="E420" s="7"/>
      <c r="F420" s="7"/>
      <c r="G420" s="7"/>
      <c r="H420" s="7"/>
    </row>
    <row r="421">
      <c r="A421" s="7"/>
      <c r="B421" s="7"/>
      <c r="C421" s="7"/>
      <c r="D421" s="7"/>
      <c r="E421" s="7"/>
      <c r="F421" s="7"/>
      <c r="G421" s="7"/>
      <c r="H421" s="7"/>
    </row>
    <row r="422">
      <c r="A422" s="7"/>
      <c r="B422" s="7"/>
      <c r="C422" s="7"/>
      <c r="D422" s="7"/>
      <c r="E422" s="7"/>
      <c r="F422" s="7"/>
      <c r="G422" s="7"/>
      <c r="H422" s="7"/>
    </row>
    <row r="423">
      <c r="A423" s="7"/>
      <c r="B423" s="7"/>
      <c r="C423" s="7"/>
      <c r="D423" s="7"/>
      <c r="E423" s="7"/>
      <c r="F423" s="7"/>
      <c r="G423" s="7"/>
      <c r="H423" s="7"/>
    </row>
    <row r="424">
      <c r="A424" s="7"/>
      <c r="B424" s="7"/>
      <c r="C424" s="7"/>
      <c r="D424" s="7"/>
      <c r="E424" s="7"/>
      <c r="F424" s="7"/>
      <c r="G424" s="7"/>
      <c r="H424" s="7"/>
    </row>
    <row r="425">
      <c r="A425" s="7"/>
      <c r="B425" s="7"/>
      <c r="C425" s="7"/>
      <c r="D425" s="7"/>
      <c r="E425" s="7"/>
      <c r="F425" s="7"/>
      <c r="G425" s="7"/>
      <c r="H425" s="7"/>
    </row>
    <row r="426">
      <c r="A426" s="7"/>
      <c r="B426" s="7"/>
      <c r="C426" s="7"/>
      <c r="D426" s="7"/>
      <c r="E426" s="7"/>
      <c r="F426" s="7"/>
      <c r="G426" s="7"/>
      <c r="H426" s="7"/>
    </row>
    <row r="427">
      <c r="A427" s="7"/>
      <c r="B427" s="7"/>
      <c r="C427" s="7"/>
      <c r="D427" s="7"/>
      <c r="E427" s="7"/>
      <c r="F427" s="7"/>
      <c r="G427" s="7"/>
      <c r="H427" s="7"/>
    </row>
    <row r="428">
      <c r="A428" s="7"/>
      <c r="B428" s="7"/>
      <c r="C428" s="7"/>
      <c r="D428" s="7"/>
      <c r="E428" s="7"/>
      <c r="F428" s="7"/>
      <c r="G428" s="7"/>
      <c r="H428" s="7"/>
    </row>
    <row r="429">
      <c r="A429" s="7"/>
      <c r="B429" s="7"/>
      <c r="C429" s="7"/>
      <c r="D429" s="7"/>
      <c r="E429" s="7"/>
      <c r="F429" s="7"/>
      <c r="G429" s="7"/>
      <c r="H429" s="7"/>
    </row>
    <row r="430">
      <c r="A430" s="7"/>
      <c r="B430" s="7"/>
      <c r="C430" s="7"/>
      <c r="D430" s="7"/>
      <c r="E430" s="7"/>
      <c r="F430" s="7"/>
      <c r="G430" s="7"/>
      <c r="H430" s="7"/>
    </row>
    <row r="431">
      <c r="A431" s="7"/>
      <c r="B431" s="7"/>
      <c r="C431" s="7"/>
      <c r="D431" s="7"/>
      <c r="E431" s="7"/>
      <c r="F431" s="7"/>
      <c r="G431" s="7"/>
      <c r="H431" s="7"/>
    </row>
    <row r="432">
      <c r="A432" s="7"/>
      <c r="B432" s="7"/>
      <c r="C432" s="7"/>
      <c r="D432" s="7"/>
      <c r="E432" s="7"/>
      <c r="F432" s="7"/>
      <c r="G432" s="7"/>
      <c r="H432" s="7"/>
    </row>
    <row r="433">
      <c r="A433" s="7"/>
      <c r="B433" s="7"/>
      <c r="C433" s="7"/>
      <c r="D433" s="7"/>
      <c r="E433" s="7"/>
      <c r="F433" s="7"/>
      <c r="G433" s="7"/>
      <c r="H433" s="7"/>
    </row>
    <row r="434">
      <c r="A434" s="7"/>
      <c r="B434" s="7"/>
      <c r="C434" s="7"/>
      <c r="D434" s="7"/>
      <c r="E434" s="7"/>
      <c r="F434" s="7"/>
      <c r="G434" s="7"/>
      <c r="H434" s="7"/>
    </row>
    <row r="435">
      <c r="A435" s="7"/>
      <c r="B435" s="7"/>
      <c r="C435" s="7"/>
      <c r="D435" s="7"/>
      <c r="E435" s="7"/>
      <c r="F435" s="7"/>
      <c r="G435" s="7"/>
      <c r="H435" s="7"/>
    </row>
    <row r="436">
      <c r="A436" s="7"/>
      <c r="B436" s="7"/>
      <c r="C436" s="7"/>
      <c r="D436" s="7"/>
      <c r="E436" s="7"/>
      <c r="F436" s="7"/>
      <c r="G436" s="7"/>
      <c r="H436" s="7"/>
    </row>
    <row r="437">
      <c r="A437" s="7"/>
      <c r="B437" s="7"/>
      <c r="C437" s="7"/>
      <c r="D437" s="7"/>
      <c r="E437" s="7"/>
      <c r="F437" s="7"/>
      <c r="G437" s="7"/>
      <c r="H437" s="7"/>
    </row>
    <row r="438">
      <c r="A438" s="7"/>
      <c r="B438" s="7"/>
      <c r="C438" s="7"/>
      <c r="D438" s="7"/>
      <c r="E438" s="7"/>
      <c r="F438" s="7"/>
      <c r="G438" s="7"/>
      <c r="H438" s="7"/>
    </row>
    <row r="439">
      <c r="A439" s="7"/>
      <c r="B439" s="7"/>
      <c r="C439" s="7"/>
      <c r="D439" s="7"/>
      <c r="E439" s="7"/>
      <c r="F439" s="7"/>
      <c r="G439" s="7"/>
      <c r="H439" s="7"/>
    </row>
    <row r="440">
      <c r="A440" s="7"/>
      <c r="B440" s="7"/>
      <c r="C440" s="7"/>
      <c r="D440" s="7"/>
      <c r="E440" s="7"/>
      <c r="F440" s="7"/>
      <c r="G440" s="7"/>
      <c r="H440" s="7"/>
    </row>
    <row r="441">
      <c r="A441" s="7"/>
      <c r="B441" s="7"/>
      <c r="C441" s="7"/>
      <c r="D441" s="7"/>
      <c r="E441" s="7"/>
      <c r="F441" s="7"/>
      <c r="G441" s="7"/>
      <c r="H441" s="7"/>
    </row>
    <row r="442">
      <c r="A442" s="7"/>
      <c r="B442" s="7"/>
      <c r="C442" s="7"/>
      <c r="D442" s="7"/>
      <c r="E442" s="7"/>
      <c r="F442" s="7"/>
      <c r="G442" s="7"/>
      <c r="H442" s="7"/>
    </row>
    <row r="443">
      <c r="A443" s="7"/>
      <c r="B443" s="7"/>
      <c r="C443" s="7"/>
      <c r="D443" s="7"/>
      <c r="E443" s="7"/>
      <c r="F443" s="7"/>
      <c r="G443" s="7"/>
      <c r="H443" s="7"/>
    </row>
    <row r="444">
      <c r="A444" s="7"/>
      <c r="B444" s="7"/>
      <c r="C444" s="7"/>
      <c r="D444" s="7"/>
      <c r="E444" s="7"/>
      <c r="F444" s="7"/>
      <c r="G444" s="7"/>
      <c r="H444" s="7"/>
    </row>
    <row r="445">
      <c r="A445" s="7"/>
      <c r="B445" s="7"/>
      <c r="C445" s="7"/>
      <c r="D445" s="7"/>
      <c r="E445" s="7"/>
      <c r="F445" s="7"/>
      <c r="G445" s="7"/>
      <c r="H445" s="7"/>
    </row>
    <row r="446">
      <c r="A446" s="7"/>
      <c r="B446" s="7"/>
      <c r="C446" s="7"/>
      <c r="D446" s="7"/>
      <c r="E446" s="7"/>
      <c r="F446" s="7"/>
      <c r="G446" s="7"/>
      <c r="H446" s="7"/>
    </row>
    <row r="447">
      <c r="A447" s="7"/>
      <c r="B447" s="7"/>
      <c r="C447" s="7"/>
      <c r="D447" s="7"/>
      <c r="E447" s="7"/>
      <c r="F447" s="7"/>
      <c r="G447" s="7"/>
      <c r="H447" s="7"/>
    </row>
    <row r="448">
      <c r="A448" s="7"/>
      <c r="B448" s="7"/>
      <c r="C448" s="7"/>
      <c r="D448" s="7"/>
      <c r="E448" s="7"/>
      <c r="F448" s="7"/>
      <c r="G448" s="7"/>
      <c r="H448" s="7"/>
    </row>
    <row r="449">
      <c r="A449" s="7"/>
      <c r="B449" s="7"/>
      <c r="C449" s="7"/>
      <c r="D449" s="7"/>
      <c r="E449" s="7"/>
      <c r="F449" s="7"/>
      <c r="G449" s="7"/>
      <c r="H449" s="7"/>
    </row>
    <row r="450">
      <c r="A450" s="7"/>
      <c r="B450" s="7"/>
      <c r="C450" s="7"/>
      <c r="D450" s="7"/>
      <c r="E450" s="7"/>
      <c r="F450" s="7"/>
      <c r="G450" s="7"/>
      <c r="H450" s="7"/>
    </row>
    <row r="451">
      <c r="A451" s="7"/>
      <c r="B451" s="7"/>
      <c r="C451" s="7"/>
      <c r="D451" s="7"/>
      <c r="E451" s="7"/>
      <c r="F451" s="7"/>
      <c r="G451" s="7"/>
      <c r="H451" s="7"/>
    </row>
    <row r="452">
      <c r="A452" s="7"/>
      <c r="B452" s="7"/>
      <c r="C452" s="7"/>
      <c r="D452" s="7"/>
      <c r="E452" s="7"/>
      <c r="F452" s="7"/>
      <c r="G452" s="7"/>
      <c r="H452" s="7"/>
    </row>
    <row r="453">
      <c r="A453" s="7"/>
      <c r="B453" s="7"/>
      <c r="C453" s="7"/>
      <c r="D453" s="7"/>
      <c r="E453" s="7"/>
      <c r="F453" s="7"/>
      <c r="G453" s="7"/>
      <c r="H453" s="7"/>
    </row>
    <row r="454">
      <c r="A454" s="7"/>
      <c r="B454" s="7"/>
      <c r="C454" s="7"/>
      <c r="D454" s="7"/>
      <c r="E454" s="7"/>
      <c r="F454" s="7"/>
      <c r="G454" s="7"/>
      <c r="H454" s="7"/>
    </row>
    <row r="455">
      <c r="A455" s="7"/>
      <c r="B455" s="7"/>
      <c r="C455" s="7"/>
      <c r="D455" s="7"/>
      <c r="E455" s="7"/>
      <c r="F455" s="7"/>
      <c r="G455" s="7"/>
      <c r="H455" s="7"/>
    </row>
    <row r="456">
      <c r="A456" s="7"/>
      <c r="B456" s="7"/>
      <c r="C456" s="7"/>
      <c r="D456" s="7"/>
      <c r="E456" s="7"/>
      <c r="F456" s="7"/>
      <c r="G456" s="7"/>
      <c r="H456" s="7"/>
    </row>
    <row r="457">
      <c r="A457" s="7"/>
      <c r="B457" s="7"/>
      <c r="C457" s="7"/>
      <c r="D457" s="7"/>
      <c r="E457" s="7"/>
      <c r="F457" s="7"/>
      <c r="G457" s="7"/>
      <c r="H457" s="7"/>
    </row>
    <row r="458">
      <c r="A458" s="7"/>
      <c r="B458" s="7"/>
      <c r="C458" s="7"/>
      <c r="D458" s="7"/>
      <c r="E458" s="7"/>
      <c r="F458" s="7"/>
      <c r="G458" s="7"/>
      <c r="H458" s="7"/>
    </row>
    <row r="459">
      <c r="A459" s="7"/>
      <c r="B459" s="7"/>
      <c r="C459" s="7"/>
      <c r="D459" s="7"/>
      <c r="E459" s="7"/>
      <c r="F459" s="7"/>
      <c r="G459" s="7"/>
      <c r="H459" s="7"/>
    </row>
    <row r="460">
      <c r="A460" s="7"/>
      <c r="B460" s="7"/>
      <c r="C460" s="7"/>
      <c r="D460" s="7"/>
      <c r="E460" s="7"/>
      <c r="F460" s="7"/>
      <c r="G460" s="7"/>
      <c r="H460" s="7"/>
    </row>
    <row r="461">
      <c r="A461" s="7"/>
      <c r="B461" s="7"/>
      <c r="C461" s="7"/>
      <c r="D461" s="7"/>
      <c r="E461" s="7"/>
      <c r="F461" s="7"/>
      <c r="G461" s="7"/>
      <c r="H461" s="7"/>
    </row>
    <row r="462">
      <c r="A462" s="7"/>
      <c r="B462" s="7"/>
      <c r="C462" s="7"/>
      <c r="D462" s="7"/>
      <c r="E462" s="7"/>
      <c r="F462" s="7"/>
      <c r="G462" s="7"/>
      <c r="H462" s="7"/>
    </row>
    <row r="463">
      <c r="A463" s="7"/>
      <c r="B463" s="7"/>
      <c r="C463" s="7"/>
      <c r="D463" s="7"/>
      <c r="E463" s="7"/>
      <c r="F463" s="7"/>
      <c r="G463" s="7"/>
      <c r="H463" s="7"/>
    </row>
    <row r="464">
      <c r="A464" s="7"/>
      <c r="B464" s="7"/>
      <c r="C464" s="7"/>
      <c r="D464" s="7"/>
      <c r="E464" s="7"/>
      <c r="F464" s="7"/>
      <c r="G464" s="7"/>
      <c r="H464" s="7"/>
    </row>
    <row r="465">
      <c r="A465" s="7"/>
      <c r="B465" s="7"/>
      <c r="C465" s="7"/>
      <c r="D465" s="7"/>
      <c r="E465" s="7"/>
      <c r="F465" s="7"/>
      <c r="G465" s="7"/>
      <c r="H465" s="7"/>
    </row>
    <row r="466">
      <c r="A466" s="7"/>
      <c r="B466" s="7"/>
      <c r="C466" s="7"/>
      <c r="D466" s="7"/>
      <c r="E466" s="7"/>
      <c r="F466" s="7"/>
      <c r="G466" s="7"/>
      <c r="H466" s="7"/>
    </row>
    <row r="467">
      <c r="A467" s="7"/>
      <c r="B467" s="7"/>
      <c r="C467" s="7"/>
      <c r="D467" s="7"/>
      <c r="E467" s="7"/>
      <c r="F467" s="7"/>
      <c r="G467" s="7"/>
      <c r="H467" s="7"/>
    </row>
    <row r="468">
      <c r="A468" s="7"/>
      <c r="B468" s="7"/>
      <c r="C468" s="7"/>
      <c r="D468" s="7"/>
      <c r="E468" s="7"/>
      <c r="F468" s="7"/>
      <c r="G468" s="7"/>
      <c r="H468" s="7"/>
    </row>
    <row r="469">
      <c r="A469" s="7"/>
      <c r="B469" s="7"/>
      <c r="C469" s="7"/>
      <c r="D469" s="7"/>
      <c r="E469" s="7"/>
      <c r="F469" s="7"/>
      <c r="G469" s="7"/>
      <c r="H469" s="7"/>
    </row>
    <row r="470">
      <c r="A470" s="7"/>
      <c r="B470" s="7"/>
      <c r="C470" s="7"/>
      <c r="D470" s="7"/>
      <c r="E470" s="7"/>
      <c r="F470" s="7"/>
      <c r="G470" s="7"/>
      <c r="H470" s="7"/>
    </row>
    <row r="471">
      <c r="A471" s="7"/>
      <c r="B471" s="7"/>
      <c r="C471" s="7"/>
      <c r="D471" s="7"/>
      <c r="E471" s="7"/>
      <c r="F471" s="7"/>
      <c r="G471" s="7"/>
      <c r="H471" s="7"/>
    </row>
    <row r="472">
      <c r="A472" s="7"/>
      <c r="B472" s="7"/>
      <c r="C472" s="7"/>
      <c r="D472" s="7"/>
      <c r="E472" s="7"/>
      <c r="F472" s="7"/>
      <c r="G472" s="7"/>
      <c r="H472" s="7"/>
    </row>
    <row r="473">
      <c r="A473" s="7"/>
      <c r="B473" s="7"/>
      <c r="C473" s="7"/>
      <c r="D473" s="7"/>
      <c r="E473" s="7"/>
      <c r="F473" s="7"/>
      <c r="G473" s="7"/>
      <c r="H473" s="7"/>
    </row>
    <row r="474">
      <c r="A474" s="7"/>
      <c r="B474" s="7"/>
      <c r="C474" s="7"/>
      <c r="D474" s="7"/>
      <c r="E474" s="7"/>
      <c r="F474" s="7"/>
      <c r="G474" s="7"/>
      <c r="H474" s="7"/>
    </row>
    <row r="475">
      <c r="A475" s="7"/>
      <c r="B475" s="7"/>
      <c r="C475" s="7"/>
      <c r="D475" s="7"/>
      <c r="E475" s="7"/>
      <c r="F475" s="7"/>
      <c r="G475" s="7"/>
      <c r="H475" s="7"/>
    </row>
    <row r="476">
      <c r="A476" s="7"/>
      <c r="B476" s="7"/>
      <c r="C476" s="7"/>
      <c r="D476" s="7"/>
      <c r="E476" s="7"/>
      <c r="F476" s="7"/>
      <c r="G476" s="7"/>
      <c r="H476" s="7"/>
    </row>
    <row r="477">
      <c r="A477" s="7"/>
      <c r="B477" s="7"/>
      <c r="C477" s="7"/>
      <c r="D477" s="7"/>
      <c r="E477" s="7"/>
      <c r="F477" s="7"/>
      <c r="G477" s="7"/>
      <c r="H477" s="7"/>
    </row>
    <row r="478">
      <c r="A478" s="7"/>
      <c r="B478" s="7"/>
      <c r="C478" s="7"/>
      <c r="D478" s="7"/>
      <c r="E478" s="7"/>
      <c r="F478" s="7"/>
      <c r="G478" s="7"/>
      <c r="H478" s="7"/>
    </row>
    <row r="479">
      <c r="A479" s="7"/>
      <c r="B479" s="7"/>
      <c r="C479" s="7"/>
      <c r="D479" s="7"/>
      <c r="E479" s="7"/>
      <c r="F479" s="7"/>
      <c r="G479" s="7"/>
      <c r="H479" s="7"/>
    </row>
    <row r="480">
      <c r="A480" s="7"/>
      <c r="B480" s="7"/>
      <c r="C480" s="7"/>
      <c r="D480" s="7"/>
      <c r="E480" s="7"/>
      <c r="F480" s="7"/>
      <c r="G480" s="7"/>
      <c r="H480" s="7"/>
    </row>
    <row r="481">
      <c r="A481" s="7"/>
      <c r="B481" s="7"/>
      <c r="C481" s="7"/>
      <c r="D481" s="7"/>
      <c r="E481" s="7"/>
      <c r="F481" s="7"/>
      <c r="G481" s="7"/>
      <c r="H481" s="7"/>
    </row>
    <row r="482">
      <c r="A482" s="7"/>
      <c r="B482" s="7"/>
      <c r="C482" s="7"/>
      <c r="D482" s="7"/>
      <c r="E482" s="7"/>
      <c r="F482" s="7"/>
      <c r="G482" s="7"/>
      <c r="H482" s="7"/>
    </row>
    <row r="483">
      <c r="A483" s="7"/>
      <c r="B483" s="7"/>
      <c r="C483" s="7"/>
      <c r="D483" s="7"/>
      <c r="E483" s="7"/>
      <c r="F483" s="7"/>
      <c r="G483" s="7"/>
      <c r="H483" s="7"/>
    </row>
    <row r="484">
      <c r="A484" s="7"/>
      <c r="B484" s="7"/>
      <c r="C484" s="7"/>
      <c r="D484" s="7"/>
      <c r="E484" s="7"/>
      <c r="F484" s="7"/>
      <c r="G484" s="7"/>
      <c r="H484" s="7"/>
    </row>
    <row r="485">
      <c r="A485" s="7"/>
      <c r="B485" s="7"/>
      <c r="C485" s="7"/>
      <c r="D485" s="7"/>
      <c r="E485" s="7"/>
      <c r="F485" s="7"/>
      <c r="G485" s="7"/>
      <c r="H485" s="7"/>
    </row>
    <row r="486">
      <c r="A486" s="7"/>
      <c r="B486" s="7"/>
      <c r="C486" s="7"/>
      <c r="D486" s="7"/>
      <c r="E486" s="7"/>
      <c r="F486" s="7"/>
      <c r="G486" s="7"/>
      <c r="H486" s="7"/>
    </row>
    <row r="487">
      <c r="A487" s="7"/>
      <c r="B487" s="7"/>
      <c r="C487" s="7"/>
      <c r="D487" s="7"/>
      <c r="E487" s="7"/>
      <c r="F487" s="7"/>
      <c r="G487" s="7"/>
      <c r="H487" s="7"/>
    </row>
    <row r="488">
      <c r="A488" s="7"/>
      <c r="B488" s="7"/>
      <c r="C488" s="7"/>
      <c r="D488" s="7"/>
      <c r="E488" s="7"/>
      <c r="F488" s="7"/>
      <c r="G488" s="7"/>
      <c r="H488" s="7"/>
    </row>
    <row r="489">
      <c r="A489" s="7"/>
      <c r="B489" s="7"/>
      <c r="C489" s="7"/>
      <c r="D489" s="7"/>
      <c r="E489" s="7"/>
      <c r="F489" s="7"/>
      <c r="G489" s="7"/>
      <c r="H489" s="7"/>
    </row>
    <row r="490">
      <c r="A490" s="7"/>
      <c r="B490" s="7"/>
      <c r="C490" s="7"/>
      <c r="D490" s="7"/>
      <c r="E490" s="7"/>
      <c r="F490" s="7"/>
      <c r="G490" s="7"/>
      <c r="H490" s="7"/>
    </row>
    <row r="491">
      <c r="A491" s="7"/>
      <c r="B491" s="7"/>
      <c r="C491" s="7"/>
      <c r="D491" s="7"/>
      <c r="E491" s="7"/>
      <c r="F491" s="7"/>
      <c r="G491" s="7"/>
      <c r="H491" s="7"/>
    </row>
    <row r="492">
      <c r="A492" s="7"/>
      <c r="B492" s="7"/>
      <c r="C492" s="7"/>
      <c r="D492" s="7"/>
      <c r="E492" s="7"/>
      <c r="F492" s="7"/>
      <c r="G492" s="7"/>
      <c r="H492" s="7"/>
    </row>
    <row r="493">
      <c r="A493" s="7"/>
      <c r="B493" s="7"/>
      <c r="C493" s="7"/>
      <c r="D493" s="7"/>
      <c r="E493" s="7"/>
      <c r="F493" s="7"/>
      <c r="G493" s="7"/>
      <c r="H493" s="7"/>
    </row>
    <row r="494">
      <c r="A494" s="7"/>
      <c r="B494" s="7"/>
      <c r="C494" s="7"/>
      <c r="D494" s="7"/>
      <c r="E494" s="7"/>
      <c r="F494" s="7"/>
      <c r="G494" s="7"/>
      <c r="H494" s="7"/>
    </row>
    <row r="495">
      <c r="A495" s="7"/>
      <c r="B495" s="7"/>
      <c r="C495" s="7"/>
      <c r="D495" s="7"/>
      <c r="E495" s="7"/>
      <c r="F495" s="7"/>
      <c r="G495" s="7"/>
      <c r="H495" s="7"/>
    </row>
    <row r="496">
      <c r="A496" s="7"/>
      <c r="B496" s="7"/>
      <c r="C496" s="7"/>
      <c r="D496" s="7"/>
      <c r="E496" s="7"/>
      <c r="F496" s="7"/>
      <c r="G496" s="7"/>
      <c r="H496" s="7"/>
    </row>
    <row r="497">
      <c r="A497" s="7"/>
      <c r="B497" s="7"/>
      <c r="C497" s="7"/>
      <c r="D497" s="7"/>
      <c r="E497" s="7"/>
      <c r="F497" s="7"/>
      <c r="G497" s="7"/>
      <c r="H497" s="7"/>
    </row>
    <row r="498">
      <c r="A498" s="7"/>
      <c r="B498" s="7"/>
      <c r="C498" s="7"/>
      <c r="D498" s="7"/>
      <c r="E498" s="7"/>
      <c r="F498" s="7"/>
      <c r="G498" s="7"/>
      <c r="H498" s="7"/>
    </row>
    <row r="499">
      <c r="A499" s="7"/>
      <c r="B499" s="7"/>
      <c r="C499" s="7"/>
      <c r="D499" s="7"/>
      <c r="E499" s="7"/>
      <c r="F499" s="7"/>
      <c r="G499" s="7"/>
      <c r="H499" s="7"/>
    </row>
    <row r="500">
      <c r="A500" s="7"/>
      <c r="B500" s="7"/>
      <c r="C500" s="7"/>
      <c r="D500" s="7"/>
      <c r="E500" s="7"/>
      <c r="F500" s="7"/>
      <c r="G500" s="7"/>
      <c r="H500" s="7"/>
    </row>
    <row r="501">
      <c r="A501" s="7"/>
      <c r="B501" s="7"/>
      <c r="C501" s="7"/>
      <c r="D501" s="7"/>
      <c r="E501" s="7"/>
      <c r="F501" s="7"/>
      <c r="G501" s="7"/>
      <c r="H501" s="7"/>
    </row>
    <row r="502">
      <c r="A502" s="7"/>
      <c r="B502" s="7"/>
      <c r="C502" s="7"/>
      <c r="D502" s="7"/>
      <c r="E502" s="7"/>
      <c r="F502" s="7"/>
      <c r="G502" s="7"/>
      <c r="H502" s="7"/>
    </row>
    <row r="503">
      <c r="A503" s="7"/>
      <c r="B503" s="7"/>
      <c r="C503" s="7"/>
      <c r="D503" s="7"/>
      <c r="E503" s="7"/>
      <c r="F503" s="7"/>
      <c r="G503" s="7"/>
      <c r="H503" s="7"/>
    </row>
    <row r="504">
      <c r="A504" s="7"/>
      <c r="B504" s="7"/>
      <c r="C504" s="7"/>
      <c r="D504" s="7"/>
      <c r="E504" s="7"/>
      <c r="F504" s="7"/>
      <c r="G504" s="7"/>
      <c r="H504" s="7"/>
    </row>
    <row r="505">
      <c r="A505" s="7"/>
      <c r="B505" s="7"/>
      <c r="C505" s="7"/>
      <c r="D505" s="7"/>
      <c r="E505" s="7"/>
      <c r="F505" s="7"/>
      <c r="G505" s="7"/>
      <c r="H505" s="7"/>
    </row>
    <row r="506">
      <c r="A506" s="7"/>
      <c r="B506" s="7"/>
      <c r="C506" s="7"/>
      <c r="D506" s="7"/>
      <c r="E506" s="7"/>
      <c r="F506" s="7"/>
      <c r="G506" s="7"/>
      <c r="H506" s="7"/>
    </row>
    <row r="507">
      <c r="A507" s="7"/>
      <c r="B507" s="7"/>
      <c r="C507" s="7"/>
      <c r="D507" s="7"/>
      <c r="E507" s="7"/>
      <c r="F507" s="7"/>
      <c r="G507" s="7"/>
      <c r="H507" s="7"/>
    </row>
    <row r="508">
      <c r="A508" s="7"/>
      <c r="B508" s="7"/>
      <c r="C508" s="7"/>
      <c r="D508" s="7"/>
      <c r="E508" s="7"/>
      <c r="F508" s="7"/>
      <c r="G508" s="7"/>
      <c r="H508" s="7"/>
    </row>
    <row r="509">
      <c r="A509" s="7"/>
      <c r="B509" s="7"/>
      <c r="C509" s="7"/>
      <c r="D509" s="7"/>
      <c r="E509" s="7"/>
      <c r="F509" s="7"/>
      <c r="G509" s="7"/>
      <c r="H509" s="7"/>
    </row>
    <row r="510">
      <c r="A510" s="7"/>
      <c r="B510" s="7"/>
      <c r="C510" s="7"/>
      <c r="D510" s="7"/>
      <c r="E510" s="7"/>
      <c r="F510" s="7"/>
      <c r="G510" s="7"/>
      <c r="H510" s="7"/>
    </row>
    <row r="511">
      <c r="A511" s="7"/>
      <c r="B511" s="7"/>
      <c r="C511" s="7"/>
      <c r="D511" s="7"/>
      <c r="E511" s="7"/>
      <c r="F511" s="7"/>
      <c r="G511" s="7"/>
      <c r="H511" s="7"/>
    </row>
    <row r="512">
      <c r="A512" s="7"/>
      <c r="B512" s="7"/>
      <c r="C512" s="7"/>
      <c r="D512" s="7"/>
      <c r="E512" s="7"/>
      <c r="F512" s="7"/>
      <c r="G512" s="7"/>
      <c r="H512" s="7"/>
    </row>
    <row r="513">
      <c r="A513" s="7"/>
      <c r="B513" s="7"/>
      <c r="C513" s="7"/>
      <c r="D513" s="7"/>
      <c r="E513" s="7"/>
      <c r="F513" s="7"/>
      <c r="G513" s="7"/>
      <c r="H513" s="7"/>
    </row>
    <row r="514">
      <c r="A514" s="7"/>
      <c r="B514" s="7"/>
      <c r="C514" s="7"/>
      <c r="D514" s="7"/>
      <c r="E514" s="7"/>
      <c r="F514" s="7"/>
      <c r="G514" s="7"/>
      <c r="H514" s="7"/>
    </row>
    <row r="515">
      <c r="A515" s="7"/>
      <c r="B515" s="7"/>
      <c r="C515" s="7"/>
      <c r="D515" s="7"/>
      <c r="E515" s="7"/>
      <c r="F515" s="7"/>
      <c r="G515" s="7"/>
      <c r="H515" s="7"/>
    </row>
    <row r="516">
      <c r="A516" s="7"/>
      <c r="B516" s="7"/>
      <c r="C516" s="7"/>
      <c r="D516" s="7"/>
      <c r="E516" s="7"/>
      <c r="F516" s="7"/>
      <c r="G516" s="7"/>
      <c r="H516" s="7"/>
    </row>
    <row r="517">
      <c r="A517" s="7"/>
      <c r="B517" s="7"/>
      <c r="C517" s="7"/>
      <c r="D517" s="7"/>
      <c r="E517" s="7"/>
      <c r="F517" s="7"/>
      <c r="G517" s="7"/>
      <c r="H517" s="7"/>
    </row>
    <row r="518">
      <c r="A518" s="7"/>
      <c r="B518" s="7"/>
      <c r="C518" s="7"/>
      <c r="D518" s="7"/>
      <c r="E518" s="7"/>
      <c r="F518" s="7"/>
      <c r="G518" s="7"/>
      <c r="H518" s="7"/>
    </row>
    <row r="519">
      <c r="A519" s="7"/>
      <c r="B519" s="7"/>
      <c r="C519" s="7"/>
      <c r="D519" s="7"/>
      <c r="E519" s="7"/>
      <c r="F519" s="7"/>
      <c r="G519" s="7"/>
      <c r="H519" s="7"/>
    </row>
    <row r="520">
      <c r="A520" s="7"/>
      <c r="B520" s="7"/>
      <c r="C520" s="7"/>
      <c r="D520" s="7"/>
      <c r="E520" s="7"/>
      <c r="F520" s="7"/>
      <c r="G520" s="7"/>
      <c r="H520" s="7"/>
    </row>
    <row r="521">
      <c r="A521" s="7"/>
      <c r="B521" s="7"/>
      <c r="C521" s="7"/>
      <c r="D521" s="7"/>
      <c r="E521" s="7"/>
      <c r="F521" s="7"/>
      <c r="G521" s="7"/>
      <c r="H521" s="7"/>
    </row>
    <row r="522">
      <c r="A522" s="7"/>
      <c r="B522" s="7"/>
      <c r="C522" s="7"/>
      <c r="D522" s="7"/>
      <c r="E522" s="7"/>
      <c r="F522" s="7"/>
      <c r="G522" s="7"/>
      <c r="H522" s="7"/>
    </row>
    <row r="523">
      <c r="A523" s="7"/>
      <c r="B523" s="7"/>
      <c r="C523" s="7"/>
      <c r="D523" s="7"/>
      <c r="E523" s="7"/>
      <c r="F523" s="7"/>
      <c r="G523" s="7"/>
      <c r="H523" s="7"/>
    </row>
    <row r="524">
      <c r="A524" s="7"/>
      <c r="B524" s="7"/>
      <c r="C524" s="7"/>
      <c r="D524" s="7"/>
      <c r="E524" s="7"/>
      <c r="F524" s="7"/>
      <c r="G524" s="7"/>
      <c r="H524" s="7"/>
    </row>
    <row r="525">
      <c r="A525" s="7"/>
      <c r="B525" s="7"/>
      <c r="C525" s="7"/>
      <c r="D525" s="7"/>
      <c r="E525" s="7"/>
      <c r="F525" s="7"/>
      <c r="G525" s="7"/>
      <c r="H525" s="7"/>
    </row>
    <row r="526">
      <c r="A526" s="7"/>
      <c r="B526" s="7"/>
      <c r="C526" s="7"/>
      <c r="D526" s="7"/>
      <c r="E526" s="7"/>
      <c r="F526" s="7"/>
      <c r="G526" s="7"/>
      <c r="H526" s="7"/>
    </row>
    <row r="527">
      <c r="A527" s="7"/>
      <c r="B527" s="7"/>
      <c r="C527" s="7"/>
      <c r="D527" s="7"/>
      <c r="E527" s="7"/>
      <c r="F527" s="7"/>
      <c r="G527" s="7"/>
      <c r="H527" s="7"/>
    </row>
    <row r="528">
      <c r="A528" s="7"/>
      <c r="B528" s="7"/>
      <c r="C528" s="7"/>
      <c r="D528" s="7"/>
      <c r="E528" s="7"/>
      <c r="F528" s="7"/>
      <c r="G528" s="7"/>
      <c r="H528" s="7"/>
    </row>
    <row r="529">
      <c r="A529" s="7"/>
      <c r="B529" s="7"/>
      <c r="C529" s="7"/>
      <c r="D529" s="7"/>
      <c r="E529" s="7"/>
      <c r="F529" s="7"/>
      <c r="G529" s="7"/>
      <c r="H529" s="7"/>
    </row>
    <row r="530">
      <c r="A530" s="7"/>
      <c r="B530" s="7"/>
      <c r="C530" s="7"/>
      <c r="D530" s="7"/>
      <c r="E530" s="7"/>
      <c r="F530" s="7"/>
      <c r="G530" s="7"/>
      <c r="H530" s="7"/>
    </row>
    <row r="531">
      <c r="A531" s="7"/>
      <c r="B531" s="7"/>
      <c r="C531" s="7"/>
      <c r="D531" s="7"/>
      <c r="E531" s="7"/>
      <c r="F531" s="7"/>
      <c r="G531" s="7"/>
      <c r="H531" s="7"/>
    </row>
    <row r="532">
      <c r="A532" s="7"/>
      <c r="B532" s="7"/>
      <c r="C532" s="7"/>
      <c r="D532" s="7"/>
      <c r="E532" s="7"/>
      <c r="F532" s="7"/>
      <c r="G532" s="7"/>
      <c r="H532" s="7"/>
    </row>
    <row r="533">
      <c r="A533" s="7"/>
      <c r="B533" s="7"/>
      <c r="C533" s="7"/>
      <c r="D533" s="7"/>
      <c r="E533" s="7"/>
      <c r="F533" s="7"/>
      <c r="G533" s="7"/>
      <c r="H533" s="7"/>
    </row>
    <row r="534">
      <c r="A534" s="7"/>
      <c r="B534" s="7"/>
      <c r="C534" s="7"/>
      <c r="D534" s="7"/>
      <c r="E534" s="7"/>
      <c r="F534" s="7"/>
      <c r="G534" s="7"/>
      <c r="H534" s="7"/>
    </row>
    <row r="535">
      <c r="A535" s="7"/>
      <c r="B535" s="7"/>
      <c r="C535" s="7"/>
      <c r="D535" s="7"/>
      <c r="E535" s="7"/>
      <c r="F535" s="7"/>
      <c r="G535" s="7"/>
      <c r="H535" s="7"/>
    </row>
    <row r="536">
      <c r="A536" s="7"/>
      <c r="B536" s="7"/>
      <c r="C536" s="7"/>
      <c r="D536" s="7"/>
      <c r="E536" s="7"/>
      <c r="F536" s="7"/>
      <c r="G536" s="7"/>
      <c r="H536" s="7"/>
    </row>
    <row r="537">
      <c r="A537" s="7"/>
      <c r="B537" s="7"/>
      <c r="C537" s="7"/>
      <c r="D537" s="7"/>
      <c r="E537" s="7"/>
      <c r="F537" s="7"/>
      <c r="G537" s="7"/>
      <c r="H537" s="7"/>
    </row>
    <row r="538">
      <c r="A538" s="7"/>
      <c r="B538" s="7"/>
      <c r="C538" s="7"/>
      <c r="D538" s="7"/>
      <c r="E538" s="7"/>
      <c r="F538" s="7"/>
      <c r="G538" s="7"/>
      <c r="H538" s="7"/>
    </row>
    <row r="539">
      <c r="A539" s="7"/>
      <c r="B539" s="7"/>
      <c r="C539" s="7"/>
      <c r="D539" s="7"/>
      <c r="E539" s="7"/>
      <c r="F539" s="7"/>
      <c r="G539" s="7"/>
      <c r="H539" s="7"/>
    </row>
    <row r="540">
      <c r="A540" s="7"/>
      <c r="B540" s="7"/>
      <c r="C540" s="7"/>
      <c r="D540" s="7"/>
      <c r="E540" s="7"/>
      <c r="F540" s="7"/>
      <c r="G540" s="7"/>
      <c r="H540" s="7"/>
    </row>
    <row r="541">
      <c r="A541" s="7"/>
      <c r="B541" s="7"/>
      <c r="C541" s="7"/>
      <c r="D541" s="7"/>
      <c r="E541" s="7"/>
      <c r="F541" s="7"/>
      <c r="G541" s="7"/>
      <c r="H541" s="7"/>
    </row>
    <row r="542">
      <c r="A542" s="7"/>
      <c r="B542" s="7"/>
      <c r="C542" s="7"/>
      <c r="D542" s="7"/>
      <c r="E542" s="7"/>
      <c r="F542" s="7"/>
      <c r="G542" s="7"/>
      <c r="H542" s="7"/>
    </row>
    <row r="543">
      <c r="A543" s="7"/>
      <c r="B543" s="7"/>
      <c r="C543" s="7"/>
      <c r="D543" s="7"/>
      <c r="E543" s="7"/>
      <c r="F543" s="7"/>
      <c r="G543" s="7"/>
      <c r="H543" s="7"/>
    </row>
    <row r="544">
      <c r="A544" s="7"/>
      <c r="B544" s="7"/>
      <c r="C544" s="7"/>
      <c r="D544" s="7"/>
      <c r="E544" s="7"/>
      <c r="F544" s="7"/>
      <c r="G544" s="7"/>
      <c r="H544" s="7"/>
    </row>
    <row r="545">
      <c r="A545" s="7"/>
      <c r="B545" s="7"/>
      <c r="C545" s="7"/>
      <c r="D545" s="7"/>
      <c r="E545" s="7"/>
      <c r="F545" s="7"/>
      <c r="G545" s="7"/>
      <c r="H545" s="7"/>
    </row>
    <row r="546">
      <c r="A546" s="7"/>
      <c r="B546" s="7"/>
      <c r="C546" s="7"/>
      <c r="D546" s="7"/>
      <c r="E546" s="7"/>
      <c r="F546" s="7"/>
      <c r="G546" s="7"/>
      <c r="H546" s="7"/>
    </row>
    <row r="547">
      <c r="A547" s="7"/>
      <c r="B547" s="7"/>
      <c r="C547" s="7"/>
      <c r="D547" s="7"/>
      <c r="E547" s="7"/>
      <c r="F547" s="7"/>
      <c r="G547" s="7"/>
      <c r="H547" s="7"/>
    </row>
    <row r="548">
      <c r="A548" s="7"/>
      <c r="B548" s="7"/>
      <c r="C548" s="7"/>
      <c r="D548" s="7"/>
      <c r="E548" s="7"/>
      <c r="F548" s="7"/>
      <c r="G548" s="7"/>
      <c r="H548" s="7"/>
    </row>
    <row r="549">
      <c r="A549" s="7"/>
      <c r="B549" s="7"/>
      <c r="C549" s="7"/>
      <c r="D549" s="7"/>
      <c r="E549" s="7"/>
      <c r="F549" s="7"/>
      <c r="G549" s="7"/>
      <c r="H549" s="7"/>
    </row>
    <row r="550">
      <c r="A550" s="7"/>
      <c r="B550" s="7"/>
      <c r="C550" s="7"/>
      <c r="D550" s="7"/>
      <c r="E550" s="7"/>
      <c r="F550" s="7"/>
      <c r="G550" s="7"/>
      <c r="H550" s="7"/>
    </row>
    <row r="551">
      <c r="A551" s="7"/>
      <c r="B551" s="7"/>
      <c r="C551" s="7"/>
      <c r="D551" s="7"/>
      <c r="E551" s="7"/>
      <c r="F551" s="7"/>
      <c r="G551" s="7"/>
      <c r="H551" s="7"/>
    </row>
    <row r="552">
      <c r="A552" s="7"/>
      <c r="B552" s="7"/>
      <c r="C552" s="7"/>
      <c r="D552" s="7"/>
      <c r="E552" s="7"/>
      <c r="F552" s="7"/>
      <c r="G552" s="7"/>
      <c r="H552" s="7"/>
    </row>
    <row r="553">
      <c r="A553" s="7"/>
      <c r="B553" s="7"/>
      <c r="C553" s="7"/>
      <c r="D553" s="7"/>
      <c r="E553" s="7"/>
      <c r="F553" s="7"/>
      <c r="G553" s="7"/>
      <c r="H553" s="7"/>
    </row>
    <row r="554">
      <c r="A554" s="7"/>
      <c r="B554" s="7"/>
      <c r="C554" s="7"/>
      <c r="D554" s="7"/>
      <c r="E554" s="7"/>
      <c r="F554" s="7"/>
      <c r="G554" s="7"/>
      <c r="H554" s="7"/>
    </row>
    <row r="555">
      <c r="A555" s="7"/>
      <c r="B555" s="7"/>
      <c r="C555" s="7"/>
      <c r="D555" s="7"/>
      <c r="E555" s="7"/>
      <c r="F555" s="7"/>
      <c r="G555" s="7"/>
      <c r="H555" s="7"/>
    </row>
    <row r="556">
      <c r="A556" s="7"/>
      <c r="B556" s="7"/>
      <c r="C556" s="7"/>
      <c r="D556" s="7"/>
      <c r="E556" s="7"/>
      <c r="F556" s="7"/>
      <c r="G556" s="7"/>
      <c r="H556" s="7"/>
    </row>
    <row r="557">
      <c r="A557" s="7"/>
      <c r="B557" s="7"/>
      <c r="C557" s="7"/>
      <c r="D557" s="7"/>
      <c r="E557" s="7"/>
      <c r="F557" s="7"/>
      <c r="G557" s="7"/>
      <c r="H557" s="7"/>
    </row>
    <row r="558">
      <c r="A558" s="7"/>
      <c r="B558" s="7"/>
      <c r="C558" s="7"/>
      <c r="D558" s="7"/>
      <c r="E558" s="7"/>
      <c r="F558" s="7"/>
      <c r="G558" s="7"/>
      <c r="H558" s="7"/>
    </row>
    <row r="559">
      <c r="A559" s="7"/>
      <c r="B559" s="7"/>
      <c r="C559" s="7"/>
      <c r="D559" s="7"/>
      <c r="E559" s="7"/>
      <c r="F559" s="7"/>
      <c r="G559" s="7"/>
      <c r="H559" s="7"/>
    </row>
    <row r="560">
      <c r="A560" s="7"/>
      <c r="B560" s="7"/>
      <c r="C560" s="7"/>
      <c r="D560" s="7"/>
      <c r="E560" s="7"/>
      <c r="F560" s="7"/>
      <c r="G560" s="7"/>
      <c r="H560" s="7"/>
    </row>
    <row r="561">
      <c r="A561" s="7"/>
      <c r="B561" s="7"/>
      <c r="C561" s="7"/>
      <c r="D561" s="7"/>
      <c r="E561" s="7"/>
      <c r="F561" s="7"/>
      <c r="G561" s="7"/>
      <c r="H561" s="7"/>
    </row>
    <row r="562">
      <c r="A562" s="7"/>
      <c r="B562" s="7"/>
      <c r="C562" s="7"/>
      <c r="D562" s="7"/>
      <c r="E562" s="7"/>
      <c r="F562" s="7"/>
      <c r="G562" s="7"/>
      <c r="H562" s="7"/>
    </row>
    <row r="563">
      <c r="A563" s="7"/>
      <c r="B563" s="7"/>
      <c r="C563" s="7"/>
      <c r="D563" s="7"/>
      <c r="E563" s="7"/>
      <c r="F563" s="7"/>
      <c r="G563" s="7"/>
      <c r="H563" s="7"/>
    </row>
    <row r="564">
      <c r="A564" s="7"/>
      <c r="B564" s="7"/>
      <c r="C564" s="7"/>
      <c r="D564" s="7"/>
      <c r="E564" s="7"/>
      <c r="F564" s="7"/>
      <c r="G564" s="7"/>
      <c r="H564" s="7"/>
    </row>
    <row r="565">
      <c r="A565" s="7"/>
      <c r="B565" s="7"/>
      <c r="C565" s="7"/>
      <c r="D565" s="7"/>
      <c r="E565" s="7"/>
      <c r="F565" s="7"/>
      <c r="G565" s="7"/>
      <c r="H565" s="7"/>
    </row>
    <row r="566">
      <c r="A566" s="7"/>
      <c r="B566" s="7"/>
      <c r="C566" s="7"/>
      <c r="D566" s="7"/>
      <c r="E566" s="7"/>
      <c r="F566" s="7"/>
      <c r="G566" s="7"/>
      <c r="H566" s="7"/>
    </row>
    <row r="567">
      <c r="A567" s="7"/>
      <c r="B567" s="7"/>
      <c r="C567" s="7"/>
      <c r="D567" s="7"/>
      <c r="E567" s="7"/>
      <c r="F567" s="7"/>
      <c r="G567" s="7"/>
      <c r="H567" s="7"/>
    </row>
    <row r="568">
      <c r="A568" s="7"/>
      <c r="B568" s="7"/>
      <c r="C568" s="7"/>
      <c r="D568" s="7"/>
      <c r="E568" s="7"/>
      <c r="F568" s="7"/>
      <c r="G568" s="7"/>
      <c r="H568" s="7"/>
    </row>
    <row r="569">
      <c r="A569" s="7"/>
      <c r="B569" s="7"/>
      <c r="C569" s="7"/>
      <c r="D569" s="7"/>
      <c r="E569" s="7"/>
      <c r="F569" s="7"/>
      <c r="G569" s="7"/>
      <c r="H569" s="7"/>
    </row>
    <row r="570">
      <c r="A570" s="7"/>
      <c r="B570" s="7"/>
      <c r="C570" s="7"/>
      <c r="D570" s="7"/>
      <c r="E570" s="7"/>
      <c r="F570" s="7"/>
      <c r="G570" s="7"/>
      <c r="H570" s="7"/>
    </row>
    <row r="571">
      <c r="A571" s="7"/>
      <c r="B571" s="7"/>
      <c r="C571" s="7"/>
      <c r="D571" s="7"/>
      <c r="E571" s="7"/>
      <c r="F571" s="7"/>
      <c r="G571" s="7"/>
      <c r="H571" s="7"/>
    </row>
    <row r="572">
      <c r="A572" s="7"/>
      <c r="B572" s="7"/>
      <c r="C572" s="7"/>
      <c r="D572" s="7"/>
      <c r="E572" s="7"/>
      <c r="F572" s="7"/>
      <c r="G572" s="7"/>
      <c r="H572" s="7"/>
    </row>
    <row r="573">
      <c r="A573" s="7"/>
      <c r="B573" s="7"/>
      <c r="C573" s="7"/>
      <c r="D573" s="7"/>
      <c r="E573" s="7"/>
      <c r="F573" s="7"/>
      <c r="G573" s="7"/>
      <c r="H573" s="7"/>
    </row>
    <row r="574">
      <c r="A574" s="7"/>
      <c r="B574" s="7"/>
      <c r="C574" s="7"/>
      <c r="D574" s="7"/>
      <c r="E574" s="7"/>
      <c r="F574" s="7"/>
      <c r="G574" s="7"/>
      <c r="H574" s="7"/>
    </row>
    <row r="575">
      <c r="A575" s="7"/>
      <c r="B575" s="7"/>
      <c r="C575" s="7"/>
      <c r="D575" s="7"/>
      <c r="E575" s="7"/>
      <c r="F575" s="7"/>
      <c r="G575" s="7"/>
      <c r="H575" s="7"/>
    </row>
    <row r="576">
      <c r="A576" s="7"/>
      <c r="B576" s="7"/>
      <c r="C576" s="7"/>
      <c r="D576" s="7"/>
      <c r="E576" s="7"/>
      <c r="F576" s="7"/>
      <c r="G576" s="7"/>
      <c r="H576" s="7"/>
    </row>
    <row r="577">
      <c r="A577" s="7"/>
      <c r="B577" s="7"/>
      <c r="C577" s="7"/>
      <c r="D577" s="7"/>
      <c r="E577" s="7"/>
      <c r="F577" s="7"/>
      <c r="G577" s="7"/>
      <c r="H577" s="7"/>
    </row>
    <row r="578">
      <c r="A578" s="7"/>
      <c r="B578" s="7"/>
      <c r="C578" s="7"/>
      <c r="D578" s="7"/>
      <c r="E578" s="7"/>
      <c r="F578" s="7"/>
      <c r="G578" s="7"/>
      <c r="H578" s="7"/>
    </row>
    <row r="579">
      <c r="A579" s="7"/>
      <c r="B579" s="7"/>
      <c r="C579" s="7"/>
      <c r="D579" s="7"/>
      <c r="E579" s="7"/>
      <c r="F579" s="7"/>
      <c r="G579" s="7"/>
      <c r="H579" s="7"/>
    </row>
    <row r="580">
      <c r="A580" s="7"/>
      <c r="B580" s="7"/>
      <c r="C580" s="7"/>
      <c r="D580" s="7"/>
      <c r="E580" s="7"/>
      <c r="F580" s="7"/>
      <c r="G580" s="7"/>
      <c r="H580" s="7"/>
    </row>
    <row r="581">
      <c r="A581" s="7"/>
      <c r="B581" s="7"/>
      <c r="C581" s="7"/>
      <c r="D581" s="7"/>
      <c r="E581" s="7"/>
      <c r="F581" s="7"/>
      <c r="G581" s="7"/>
      <c r="H581" s="7"/>
    </row>
    <row r="582">
      <c r="A582" s="7"/>
      <c r="B582" s="7"/>
      <c r="C582" s="7"/>
      <c r="D582" s="7"/>
      <c r="E582" s="7"/>
      <c r="F582" s="7"/>
      <c r="G582" s="7"/>
      <c r="H582" s="7"/>
    </row>
    <row r="583">
      <c r="A583" s="7"/>
      <c r="B583" s="7"/>
      <c r="C583" s="7"/>
      <c r="D583" s="7"/>
      <c r="E583" s="7"/>
      <c r="F583" s="7"/>
      <c r="G583" s="7"/>
      <c r="H583" s="7"/>
    </row>
    <row r="584">
      <c r="A584" s="7"/>
      <c r="B584" s="7"/>
      <c r="C584" s="7"/>
      <c r="D584" s="7"/>
      <c r="E584" s="7"/>
      <c r="F584" s="7"/>
      <c r="G584" s="7"/>
      <c r="H584" s="7"/>
    </row>
    <row r="585">
      <c r="A585" s="7"/>
      <c r="B585" s="7"/>
      <c r="C585" s="7"/>
      <c r="D585" s="7"/>
      <c r="E585" s="7"/>
      <c r="F585" s="7"/>
      <c r="G585" s="7"/>
      <c r="H585" s="7"/>
    </row>
    <row r="586">
      <c r="A586" s="7"/>
      <c r="B586" s="7"/>
      <c r="C586" s="7"/>
      <c r="D586" s="7"/>
      <c r="E586" s="7"/>
      <c r="F586" s="7"/>
      <c r="G586" s="7"/>
      <c r="H586" s="7"/>
    </row>
    <row r="587">
      <c r="A587" s="7"/>
      <c r="B587" s="7"/>
      <c r="C587" s="7"/>
      <c r="D587" s="7"/>
      <c r="E587" s="7"/>
      <c r="F587" s="7"/>
      <c r="G587" s="7"/>
      <c r="H587" s="7"/>
    </row>
    <row r="588">
      <c r="A588" s="7"/>
      <c r="B588" s="7"/>
      <c r="C588" s="7"/>
      <c r="D588" s="7"/>
      <c r="E588" s="7"/>
      <c r="F588" s="7"/>
      <c r="G588" s="7"/>
      <c r="H588" s="7"/>
    </row>
    <row r="589">
      <c r="A589" s="7"/>
      <c r="B589" s="7"/>
      <c r="C589" s="7"/>
      <c r="D589" s="7"/>
      <c r="E589" s="7"/>
      <c r="F589" s="7"/>
      <c r="G589" s="7"/>
      <c r="H589" s="7"/>
    </row>
    <row r="590">
      <c r="A590" s="7"/>
      <c r="B590" s="7"/>
      <c r="C590" s="7"/>
      <c r="D590" s="7"/>
      <c r="E590" s="7"/>
      <c r="F590" s="7"/>
      <c r="G590" s="7"/>
      <c r="H590" s="7"/>
    </row>
    <row r="591">
      <c r="A591" s="7"/>
      <c r="B591" s="7"/>
      <c r="C591" s="7"/>
      <c r="D591" s="7"/>
      <c r="E591" s="7"/>
      <c r="F591" s="7"/>
      <c r="G591" s="7"/>
      <c r="H591" s="7"/>
    </row>
    <row r="592">
      <c r="A592" s="7"/>
      <c r="B592" s="7"/>
      <c r="C592" s="7"/>
      <c r="D592" s="7"/>
      <c r="E592" s="7"/>
      <c r="F592" s="7"/>
      <c r="G592" s="7"/>
      <c r="H592" s="7"/>
    </row>
    <row r="593">
      <c r="A593" s="7"/>
      <c r="B593" s="7"/>
      <c r="C593" s="7"/>
      <c r="D593" s="7"/>
      <c r="E593" s="7"/>
      <c r="F593" s="7"/>
      <c r="G593" s="7"/>
      <c r="H593" s="7"/>
    </row>
    <row r="594">
      <c r="A594" s="7"/>
      <c r="B594" s="7"/>
      <c r="C594" s="7"/>
      <c r="D594" s="7"/>
      <c r="E594" s="7"/>
      <c r="F594" s="7"/>
      <c r="G594" s="7"/>
      <c r="H594" s="7"/>
    </row>
    <row r="595">
      <c r="A595" s="7"/>
      <c r="B595" s="7"/>
      <c r="C595" s="7"/>
      <c r="D595" s="7"/>
      <c r="E595" s="7"/>
      <c r="F595" s="7"/>
      <c r="G595" s="7"/>
      <c r="H595" s="7"/>
    </row>
    <row r="596">
      <c r="A596" s="7"/>
      <c r="B596" s="7"/>
      <c r="C596" s="7"/>
      <c r="D596" s="7"/>
      <c r="E596" s="7"/>
      <c r="F596" s="7"/>
      <c r="G596" s="7"/>
      <c r="H596" s="7"/>
    </row>
    <row r="597">
      <c r="A597" s="7"/>
      <c r="B597" s="7"/>
      <c r="C597" s="7"/>
      <c r="D597" s="7"/>
      <c r="E597" s="7"/>
      <c r="F597" s="7"/>
      <c r="G597" s="7"/>
      <c r="H597" s="7"/>
    </row>
    <row r="598">
      <c r="A598" s="7"/>
      <c r="B598" s="7"/>
      <c r="C598" s="7"/>
      <c r="D598" s="7"/>
      <c r="E598" s="7"/>
      <c r="F598" s="7"/>
      <c r="G598" s="7"/>
      <c r="H598" s="7"/>
    </row>
    <row r="599">
      <c r="A599" s="7"/>
      <c r="B599" s="7"/>
      <c r="C599" s="7"/>
      <c r="D599" s="7"/>
      <c r="E599" s="7"/>
      <c r="F599" s="7"/>
      <c r="G599" s="7"/>
      <c r="H599" s="7"/>
    </row>
    <row r="600">
      <c r="A600" s="7"/>
      <c r="B600" s="7"/>
      <c r="C600" s="7"/>
      <c r="D600" s="7"/>
      <c r="E600" s="7"/>
      <c r="F600" s="7"/>
      <c r="G600" s="7"/>
      <c r="H600" s="7"/>
    </row>
    <row r="601">
      <c r="A601" s="7"/>
      <c r="B601" s="7"/>
      <c r="C601" s="7"/>
      <c r="D601" s="7"/>
      <c r="E601" s="7"/>
      <c r="F601" s="7"/>
      <c r="G601" s="7"/>
      <c r="H601" s="7"/>
    </row>
    <row r="602">
      <c r="A602" s="7"/>
      <c r="B602" s="7"/>
      <c r="C602" s="7"/>
      <c r="D602" s="7"/>
      <c r="E602" s="7"/>
      <c r="F602" s="7"/>
      <c r="G602" s="7"/>
      <c r="H602" s="7"/>
    </row>
    <row r="603">
      <c r="A603" s="7"/>
      <c r="B603" s="7"/>
      <c r="C603" s="7"/>
      <c r="D603" s="7"/>
      <c r="E603" s="7"/>
      <c r="F603" s="7"/>
      <c r="G603" s="7"/>
      <c r="H603" s="7"/>
    </row>
    <row r="604">
      <c r="A604" s="7"/>
      <c r="B604" s="7"/>
      <c r="C604" s="7"/>
      <c r="D604" s="7"/>
      <c r="E604" s="7"/>
      <c r="F604" s="7"/>
      <c r="G604" s="7"/>
      <c r="H604" s="7"/>
    </row>
    <row r="605">
      <c r="A605" s="7"/>
      <c r="B605" s="7"/>
      <c r="C605" s="7"/>
      <c r="D605" s="7"/>
      <c r="E605" s="7"/>
      <c r="F605" s="7"/>
      <c r="G605" s="7"/>
      <c r="H605" s="7"/>
    </row>
    <row r="606">
      <c r="A606" s="7"/>
      <c r="B606" s="7"/>
      <c r="C606" s="7"/>
      <c r="D606" s="7"/>
      <c r="E606" s="7"/>
      <c r="F606" s="7"/>
      <c r="G606" s="7"/>
      <c r="H606" s="7"/>
    </row>
    <row r="607">
      <c r="A607" s="7"/>
      <c r="B607" s="7"/>
      <c r="C607" s="7"/>
      <c r="D607" s="7"/>
      <c r="E607" s="7"/>
      <c r="F607" s="7"/>
      <c r="G607" s="7"/>
      <c r="H607" s="7"/>
    </row>
    <row r="608">
      <c r="A608" s="7"/>
      <c r="B608" s="7"/>
      <c r="C608" s="7"/>
      <c r="D608" s="7"/>
      <c r="E608" s="7"/>
      <c r="F608" s="7"/>
      <c r="G608" s="7"/>
      <c r="H608" s="7"/>
    </row>
    <row r="609">
      <c r="A609" s="7"/>
      <c r="B609" s="7"/>
      <c r="C609" s="7"/>
      <c r="D609" s="7"/>
      <c r="E609" s="7"/>
      <c r="F609" s="7"/>
      <c r="G609" s="7"/>
      <c r="H609" s="7"/>
    </row>
    <row r="610">
      <c r="A610" s="7"/>
      <c r="B610" s="7"/>
      <c r="C610" s="7"/>
      <c r="D610" s="7"/>
      <c r="E610" s="7"/>
      <c r="F610" s="7"/>
      <c r="G610" s="7"/>
      <c r="H610" s="7"/>
    </row>
    <row r="611">
      <c r="A611" s="7"/>
      <c r="B611" s="7"/>
      <c r="C611" s="7"/>
      <c r="D611" s="7"/>
      <c r="E611" s="7"/>
      <c r="F611" s="7"/>
      <c r="G611" s="7"/>
      <c r="H611" s="7"/>
    </row>
    <row r="612">
      <c r="A612" s="7"/>
      <c r="B612" s="7"/>
      <c r="C612" s="7"/>
      <c r="D612" s="7"/>
      <c r="E612" s="7"/>
      <c r="F612" s="7"/>
      <c r="G612" s="7"/>
      <c r="H612" s="7"/>
    </row>
    <row r="613">
      <c r="A613" s="7"/>
      <c r="B613" s="7"/>
      <c r="C613" s="7"/>
      <c r="D613" s="7"/>
      <c r="E613" s="7"/>
      <c r="F613" s="7"/>
      <c r="G613" s="7"/>
      <c r="H613" s="7"/>
    </row>
    <row r="614">
      <c r="A614" s="7"/>
      <c r="B614" s="7"/>
      <c r="C614" s="7"/>
      <c r="D614" s="7"/>
      <c r="E614" s="7"/>
      <c r="F614" s="7"/>
      <c r="G614" s="7"/>
      <c r="H614" s="7"/>
    </row>
    <row r="615">
      <c r="A615" s="7"/>
      <c r="B615" s="7"/>
      <c r="C615" s="7"/>
      <c r="D615" s="7"/>
      <c r="E615" s="7"/>
      <c r="F615" s="7"/>
      <c r="G615" s="7"/>
      <c r="H615" s="7"/>
    </row>
    <row r="616">
      <c r="A616" s="7"/>
      <c r="B616" s="7"/>
      <c r="C616" s="7"/>
      <c r="D616" s="7"/>
      <c r="E616" s="7"/>
      <c r="F616" s="7"/>
      <c r="G616" s="7"/>
      <c r="H616" s="7"/>
    </row>
    <row r="617">
      <c r="A617" s="7"/>
      <c r="B617" s="7"/>
      <c r="C617" s="7"/>
      <c r="D617" s="7"/>
      <c r="E617" s="7"/>
      <c r="F617" s="7"/>
      <c r="G617" s="7"/>
      <c r="H617" s="7"/>
    </row>
    <row r="618">
      <c r="A618" s="7"/>
      <c r="B618" s="7"/>
      <c r="C618" s="7"/>
      <c r="D618" s="7"/>
      <c r="E618" s="7"/>
      <c r="F618" s="7"/>
      <c r="G618" s="7"/>
      <c r="H618" s="7"/>
    </row>
    <row r="619">
      <c r="A619" s="7"/>
      <c r="B619" s="7"/>
      <c r="C619" s="7"/>
      <c r="D619" s="7"/>
      <c r="E619" s="7"/>
      <c r="F619" s="7"/>
      <c r="G619" s="7"/>
      <c r="H619" s="7"/>
    </row>
    <row r="620">
      <c r="A620" s="7"/>
      <c r="B620" s="7"/>
      <c r="C620" s="7"/>
      <c r="D620" s="7"/>
      <c r="E620" s="7"/>
      <c r="F620" s="7"/>
      <c r="G620" s="7"/>
      <c r="H620" s="7"/>
    </row>
    <row r="621">
      <c r="A621" s="7"/>
      <c r="B621" s="7"/>
      <c r="C621" s="7"/>
      <c r="D621" s="7"/>
      <c r="E621" s="7"/>
      <c r="F621" s="7"/>
      <c r="G621" s="7"/>
      <c r="H621" s="7"/>
    </row>
    <row r="622">
      <c r="A622" s="7"/>
      <c r="B622" s="7"/>
      <c r="C622" s="7"/>
      <c r="D622" s="7"/>
      <c r="E622" s="7"/>
      <c r="F622" s="7"/>
      <c r="G622" s="7"/>
      <c r="H622" s="7"/>
    </row>
    <row r="623">
      <c r="A623" s="7"/>
      <c r="B623" s="7"/>
      <c r="C623" s="7"/>
      <c r="D623" s="7"/>
      <c r="E623" s="7"/>
      <c r="F623" s="7"/>
      <c r="G623" s="7"/>
      <c r="H623" s="7"/>
    </row>
    <row r="624">
      <c r="A624" s="7"/>
      <c r="B624" s="7"/>
      <c r="C624" s="7"/>
      <c r="D624" s="7"/>
      <c r="E624" s="7"/>
      <c r="F624" s="7"/>
      <c r="G624" s="7"/>
      <c r="H624" s="7"/>
    </row>
    <row r="625">
      <c r="A625" s="7"/>
      <c r="B625" s="7"/>
      <c r="C625" s="7"/>
      <c r="D625" s="7"/>
      <c r="E625" s="7"/>
      <c r="F625" s="7"/>
      <c r="G625" s="7"/>
      <c r="H625" s="7"/>
    </row>
    <row r="626">
      <c r="A626" s="7"/>
      <c r="B626" s="7"/>
      <c r="C626" s="7"/>
      <c r="D626" s="7"/>
      <c r="E626" s="7"/>
      <c r="F626" s="7"/>
      <c r="G626" s="7"/>
      <c r="H626" s="7"/>
    </row>
    <row r="627">
      <c r="A627" s="7"/>
      <c r="B627" s="7"/>
      <c r="C627" s="7"/>
      <c r="D627" s="7"/>
      <c r="E627" s="7"/>
      <c r="F627" s="7"/>
      <c r="G627" s="7"/>
      <c r="H627" s="7"/>
    </row>
    <row r="628">
      <c r="A628" s="7"/>
      <c r="B628" s="7"/>
      <c r="C628" s="7"/>
      <c r="D628" s="7"/>
      <c r="E628" s="7"/>
      <c r="F628" s="7"/>
      <c r="G628" s="7"/>
      <c r="H628" s="7"/>
    </row>
    <row r="629">
      <c r="A629" s="7"/>
      <c r="B629" s="7"/>
      <c r="C629" s="7"/>
      <c r="D629" s="7"/>
      <c r="E629" s="7"/>
      <c r="F629" s="7"/>
      <c r="G629" s="7"/>
      <c r="H629" s="7"/>
    </row>
    <row r="630">
      <c r="A630" s="7"/>
      <c r="B630" s="7"/>
      <c r="C630" s="7"/>
      <c r="D630" s="7"/>
      <c r="E630" s="7"/>
      <c r="F630" s="7"/>
      <c r="G630" s="7"/>
      <c r="H630" s="7"/>
    </row>
    <row r="631">
      <c r="A631" s="7"/>
      <c r="B631" s="7"/>
      <c r="C631" s="7"/>
      <c r="D631" s="7"/>
      <c r="E631" s="7"/>
      <c r="F631" s="7"/>
      <c r="G631" s="7"/>
      <c r="H631" s="7"/>
    </row>
    <row r="632">
      <c r="A632" s="7"/>
      <c r="B632" s="7"/>
      <c r="C632" s="7"/>
      <c r="D632" s="7"/>
      <c r="E632" s="7"/>
      <c r="F632" s="7"/>
      <c r="G632" s="7"/>
      <c r="H632" s="7"/>
    </row>
    <row r="633">
      <c r="A633" s="7"/>
      <c r="B633" s="7"/>
      <c r="C633" s="7"/>
      <c r="D633" s="7"/>
      <c r="E633" s="7"/>
      <c r="F633" s="7"/>
      <c r="G633" s="7"/>
      <c r="H633" s="7"/>
    </row>
    <row r="634">
      <c r="A634" s="7"/>
      <c r="B634" s="7"/>
      <c r="C634" s="7"/>
      <c r="D634" s="7"/>
      <c r="E634" s="7"/>
      <c r="F634" s="7"/>
      <c r="G634" s="7"/>
      <c r="H634" s="7"/>
    </row>
    <row r="635">
      <c r="A635" s="7"/>
      <c r="B635" s="7"/>
      <c r="C635" s="7"/>
      <c r="D635" s="7"/>
      <c r="E635" s="7"/>
      <c r="F635" s="7"/>
      <c r="G635" s="7"/>
      <c r="H635" s="7"/>
    </row>
    <row r="636">
      <c r="A636" s="7"/>
      <c r="B636" s="7"/>
      <c r="C636" s="7"/>
      <c r="D636" s="7"/>
      <c r="E636" s="7"/>
      <c r="F636" s="7"/>
      <c r="G636" s="7"/>
      <c r="H636" s="7"/>
    </row>
    <row r="637">
      <c r="A637" s="7"/>
      <c r="B637" s="7"/>
      <c r="C637" s="7"/>
      <c r="D637" s="7"/>
      <c r="E637" s="7"/>
      <c r="F637" s="7"/>
      <c r="G637" s="7"/>
      <c r="H637" s="7"/>
    </row>
    <row r="638">
      <c r="A638" s="7"/>
      <c r="B638" s="7"/>
      <c r="C638" s="7"/>
      <c r="D638" s="7"/>
      <c r="E638" s="7"/>
      <c r="F638" s="7"/>
      <c r="G638" s="7"/>
      <c r="H638" s="7"/>
    </row>
    <row r="639">
      <c r="A639" s="7"/>
      <c r="B639" s="7"/>
      <c r="C639" s="7"/>
      <c r="D639" s="7"/>
      <c r="E639" s="7"/>
      <c r="F639" s="7"/>
      <c r="G639" s="7"/>
      <c r="H639" s="7"/>
    </row>
    <row r="640">
      <c r="A640" s="7"/>
      <c r="B640" s="7"/>
      <c r="C640" s="7"/>
      <c r="D640" s="7"/>
      <c r="E640" s="7"/>
      <c r="F640" s="7"/>
      <c r="G640" s="7"/>
      <c r="H640" s="7"/>
    </row>
    <row r="641">
      <c r="A641" s="7"/>
      <c r="B641" s="7"/>
      <c r="C641" s="7"/>
      <c r="D641" s="7"/>
      <c r="E641" s="7"/>
      <c r="F641" s="7"/>
      <c r="G641" s="7"/>
      <c r="H641" s="7"/>
    </row>
    <row r="642">
      <c r="A642" s="7"/>
      <c r="B642" s="7"/>
      <c r="C642" s="7"/>
      <c r="D642" s="7"/>
      <c r="E642" s="7"/>
      <c r="F642" s="7"/>
      <c r="G642" s="7"/>
      <c r="H642" s="7"/>
    </row>
    <row r="643">
      <c r="A643" s="7"/>
      <c r="B643" s="7"/>
      <c r="C643" s="7"/>
      <c r="D643" s="7"/>
      <c r="E643" s="7"/>
      <c r="F643" s="7"/>
      <c r="G643" s="7"/>
      <c r="H643" s="7"/>
    </row>
    <row r="644">
      <c r="A644" s="7"/>
      <c r="B644" s="7"/>
      <c r="C644" s="7"/>
      <c r="D644" s="7"/>
      <c r="E644" s="7"/>
      <c r="F644" s="7"/>
      <c r="G644" s="7"/>
      <c r="H644" s="7"/>
    </row>
    <row r="645">
      <c r="A645" s="7"/>
      <c r="B645" s="7"/>
      <c r="C645" s="7"/>
      <c r="D645" s="7"/>
      <c r="E645" s="7"/>
      <c r="F645" s="7"/>
      <c r="G645" s="7"/>
      <c r="H645" s="7"/>
    </row>
    <row r="646">
      <c r="A646" s="7"/>
      <c r="B646" s="7"/>
      <c r="C646" s="7"/>
      <c r="D646" s="7"/>
      <c r="E646" s="7"/>
      <c r="F646" s="7"/>
      <c r="G646" s="7"/>
      <c r="H646" s="7"/>
    </row>
    <row r="647">
      <c r="A647" s="7"/>
      <c r="B647" s="7"/>
      <c r="C647" s="7"/>
      <c r="D647" s="7"/>
      <c r="E647" s="7"/>
      <c r="F647" s="7"/>
      <c r="G647" s="7"/>
      <c r="H647" s="7"/>
    </row>
    <row r="648">
      <c r="A648" s="7"/>
      <c r="B648" s="7"/>
      <c r="C648" s="7"/>
      <c r="D648" s="7"/>
      <c r="E648" s="7"/>
      <c r="F648" s="7"/>
      <c r="G648" s="7"/>
      <c r="H648" s="7"/>
    </row>
    <row r="649">
      <c r="A649" s="7"/>
      <c r="B649" s="7"/>
      <c r="C649" s="7"/>
      <c r="D649" s="7"/>
      <c r="E649" s="7"/>
      <c r="F649" s="7"/>
      <c r="G649" s="7"/>
      <c r="H649" s="7"/>
    </row>
    <row r="650">
      <c r="A650" s="7"/>
      <c r="B650" s="7"/>
      <c r="C650" s="7"/>
      <c r="D650" s="7"/>
      <c r="E650" s="7"/>
      <c r="F650" s="7"/>
      <c r="G650" s="7"/>
      <c r="H650" s="7"/>
    </row>
    <row r="651">
      <c r="A651" s="7"/>
      <c r="B651" s="7"/>
      <c r="C651" s="7"/>
      <c r="D651" s="7"/>
      <c r="E651" s="7"/>
      <c r="F651" s="7"/>
      <c r="G651" s="7"/>
      <c r="H651" s="7"/>
    </row>
    <row r="652">
      <c r="A652" s="7"/>
      <c r="B652" s="7"/>
      <c r="C652" s="7"/>
      <c r="D652" s="7"/>
      <c r="E652" s="7"/>
      <c r="F652" s="7"/>
      <c r="G652" s="7"/>
      <c r="H652" s="7"/>
    </row>
    <row r="653">
      <c r="A653" s="7"/>
      <c r="B653" s="7"/>
      <c r="C653" s="7"/>
      <c r="D653" s="7"/>
      <c r="E653" s="7"/>
      <c r="F653" s="7"/>
      <c r="G653" s="7"/>
      <c r="H653" s="7"/>
    </row>
    <row r="654">
      <c r="A654" s="7"/>
      <c r="B654" s="7"/>
      <c r="C654" s="7"/>
      <c r="D654" s="7"/>
      <c r="E654" s="7"/>
      <c r="F654" s="7"/>
      <c r="G654" s="7"/>
      <c r="H654" s="7"/>
    </row>
    <row r="655">
      <c r="A655" s="7"/>
      <c r="B655" s="7"/>
      <c r="C655" s="7"/>
      <c r="D655" s="7"/>
      <c r="E655" s="7"/>
      <c r="F655" s="7"/>
      <c r="G655" s="7"/>
      <c r="H655" s="7"/>
    </row>
    <row r="656">
      <c r="A656" s="7"/>
      <c r="B656" s="7"/>
      <c r="C656" s="7"/>
      <c r="D656" s="7"/>
      <c r="E656" s="7"/>
      <c r="F656" s="7"/>
      <c r="G656" s="7"/>
      <c r="H656" s="7"/>
    </row>
    <row r="657">
      <c r="A657" s="7"/>
      <c r="B657" s="7"/>
      <c r="C657" s="7"/>
      <c r="D657" s="7"/>
      <c r="E657" s="7"/>
      <c r="F657" s="7"/>
      <c r="G657" s="7"/>
      <c r="H657" s="7"/>
    </row>
    <row r="658">
      <c r="A658" s="7"/>
      <c r="B658" s="7"/>
      <c r="C658" s="7"/>
      <c r="D658" s="7"/>
      <c r="E658" s="7"/>
      <c r="F658" s="7"/>
      <c r="G658" s="7"/>
      <c r="H658" s="7"/>
    </row>
    <row r="659">
      <c r="A659" s="7"/>
      <c r="B659" s="7"/>
      <c r="C659" s="7"/>
      <c r="D659" s="7"/>
      <c r="E659" s="7"/>
      <c r="F659" s="7"/>
      <c r="G659" s="7"/>
      <c r="H659" s="7"/>
    </row>
    <row r="660">
      <c r="A660" s="7"/>
      <c r="B660" s="7"/>
      <c r="C660" s="7"/>
      <c r="D660" s="7"/>
      <c r="E660" s="7"/>
      <c r="F660" s="7"/>
      <c r="G660" s="7"/>
      <c r="H660" s="7"/>
    </row>
    <row r="661">
      <c r="A661" s="7"/>
      <c r="B661" s="7"/>
      <c r="C661" s="7"/>
      <c r="D661" s="7"/>
      <c r="E661" s="7"/>
      <c r="F661" s="7"/>
      <c r="G661" s="7"/>
      <c r="H661" s="7"/>
    </row>
    <row r="662">
      <c r="A662" s="7"/>
      <c r="B662" s="7"/>
      <c r="C662" s="7"/>
      <c r="D662" s="7"/>
      <c r="E662" s="7"/>
      <c r="F662" s="7"/>
      <c r="G662" s="7"/>
      <c r="H662" s="7"/>
    </row>
    <row r="663">
      <c r="A663" s="7"/>
      <c r="B663" s="7"/>
      <c r="C663" s="7"/>
      <c r="D663" s="7"/>
      <c r="E663" s="7"/>
      <c r="F663" s="7"/>
      <c r="G663" s="7"/>
      <c r="H663" s="7"/>
    </row>
    <row r="664">
      <c r="A664" s="7"/>
      <c r="B664" s="7"/>
      <c r="C664" s="7"/>
      <c r="D664" s="7"/>
      <c r="E664" s="7"/>
      <c r="F664" s="7"/>
      <c r="G664" s="7"/>
      <c r="H664" s="7"/>
    </row>
    <row r="665">
      <c r="A665" s="7"/>
      <c r="B665" s="7"/>
      <c r="C665" s="7"/>
      <c r="D665" s="7"/>
      <c r="E665" s="7"/>
      <c r="F665" s="7"/>
      <c r="G665" s="7"/>
      <c r="H665" s="7"/>
    </row>
    <row r="666">
      <c r="A666" s="7"/>
      <c r="B666" s="7"/>
      <c r="C666" s="7"/>
      <c r="D666" s="7"/>
      <c r="E666" s="7"/>
      <c r="F666" s="7"/>
      <c r="G666" s="7"/>
      <c r="H666" s="7"/>
    </row>
    <row r="667">
      <c r="A667" s="7"/>
      <c r="B667" s="7"/>
      <c r="C667" s="7"/>
      <c r="D667" s="7"/>
      <c r="E667" s="7"/>
      <c r="F667" s="7"/>
      <c r="G667" s="7"/>
      <c r="H667" s="7"/>
    </row>
    <row r="668">
      <c r="A668" s="7"/>
      <c r="B668" s="7"/>
      <c r="C668" s="7"/>
      <c r="D668" s="7"/>
      <c r="E668" s="7"/>
      <c r="F668" s="7"/>
      <c r="G668" s="7"/>
      <c r="H668" s="7"/>
    </row>
    <row r="669">
      <c r="A669" s="7"/>
      <c r="B669" s="7"/>
      <c r="C669" s="7"/>
      <c r="D669" s="7"/>
      <c r="E669" s="7"/>
      <c r="F669" s="7"/>
      <c r="G669" s="7"/>
      <c r="H669" s="7"/>
    </row>
    <row r="670">
      <c r="A670" s="7"/>
      <c r="B670" s="7"/>
      <c r="C670" s="7"/>
      <c r="D670" s="7"/>
      <c r="E670" s="7"/>
      <c r="F670" s="7"/>
      <c r="G670" s="7"/>
      <c r="H670" s="7"/>
    </row>
    <row r="671">
      <c r="A671" s="7"/>
      <c r="B671" s="7"/>
      <c r="C671" s="7"/>
      <c r="D671" s="7"/>
      <c r="E671" s="7"/>
      <c r="F671" s="7"/>
      <c r="G671" s="7"/>
      <c r="H671" s="7"/>
    </row>
    <row r="672">
      <c r="A672" s="7"/>
      <c r="B672" s="7"/>
      <c r="C672" s="7"/>
      <c r="D672" s="7"/>
      <c r="E672" s="7"/>
      <c r="F672" s="7"/>
      <c r="G672" s="7"/>
      <c r="H672" s="7"/>
    </row>
    <row r="673">
      <c r="A673" s="7"/>
      <c r="B673" s="7"/>
      <c r="C673" s="7"/>
      <c r="D673" s="7"/>
      <c r="E673" s="7"/>
      <c r="F673" s="7"/>
      <c r="G673" s="7"/>
      <c r="H673" s="7"/>
    </row>
    <row r="674">
      <c r="A674" s="7"/>
      <c r="B674" s="7"/>
      <c r="C674" s="7"/>
      <c r="D674" s="7"/>
      <c r="E674" s="7"/>
      <c r="F674" s="7"/>
      <c r="G674" s="7"/>
      <c r="H674" s="7"/>
    </row>
    <row r="675">
      <c r="A675" s="7"/>
      <c r="B675" s="7"/>
      <c r="C675" s="7"/>
      <c r="D675" s="7"/>
      <c r="E675" s="7"/>
      <c r="F675" s="7"/>
      <c r="G675" s="7"/>
      <c r="H675" s="7"/>
    </row>
    <row r="676">
      <c r="A676" s="7"/>
      <c r="B676" s="7"/>
      <c r="C676" s="7"/>
      <c r="D676" s="7"/>
      <c r="E676" s="7"/>
      <c r="F676" s="7"/>
      <c r="G676" s="7"/>
      <c r="H676" s="7"/>
    </row>
    <row r="677">
      <c r="A677" s="7"/>
      <c r="B677" s="7"/>
      <c r="C677" s="7"/>
      <c r="D677" s="7"/>
      <c r="E677" s="7"/>
      <c r="F677" s="7"/>
      <c r="G677" s="7"/>
      <c r="H677" s="7"/>
    </row>
    <row r="678">
      <c r="A678" s="7"/>
      <c r="B678" s="7"/>
      <c r="C678" s="7"/>
      <c r="D678" s="7"/>
      <c r="E678" s="7"/>
      <c r="F678" s="7"/>
      <c r="G678" s="7"/>
      <c r="H678" s="7"/>
    </row>
    <row r="679">
      <c r="A679" s="7"/>
      <c r="B679" s="7"/>
      <c r="C679" s="7"/>
      <c r="D679" s="7"/>
      <c r="E679" s="7"/>
      <c r="F679" s="7"/>
      <c r="G679" s="7"/>
      <c r="H679" s="7"/>
    </row>
    <row r="680">
      <c r="A680" s="7"/>
      <c r="B680" s="7"/>
      <c r="C680" s="7"/>
      <c r="D680" s="7"/>
      <c r="E680" s="7"/>
      <c r="F680" s="7"/>
      <c r="G680" s="7"/>
      <c r="H680" s="7"/>
    </row>
    <row r="681">
      <c r="A681" s="7"/>
      <c r="B681" s="7"/>
      <c r="C681" s="7"/>
      <c r="D681" s="7"/>
      <c r="E681" s="7"/>
      <c r="F681" s="7"/>
      <c r="G681" s="7"/>
      <c r="H681" s="7"/>
    </row>
    <row r="682">
      <c r="A682" s="7"/>
      <c r="B682" s="7"/>
      <c r="C682" s="7"/>
      <c r="D682" s="7"/>
      <c r="E682" s="7"/>
      <c r="F682" s="7"/>
      <c r="G682" s="7"/>
      <c r="H682" s="7"/>
    </row>
    <row r="683">
      <c r="A683" s="7"/>
      <c r="B683" s="7"/>
      <c r="C683" s="7"/>
      <c r="D683" s="7"/>
      <c r="E683" s="7"/>
      <c r="F683" s="7"/>
      <c r="G683" s="7"/>
      <c r="H683" s="7"/>
    </row>
    <row r="684">
      <c r="A684" s="7"/>
      <c r="B684" s="7"/>
      <c r="C684" s="7"/>
      <c r="D684" s="7"/>
      <c r="E684" s="7"/>
      <c r="F684" s="7"/>
      <c r="G684" s="7"/>
      <c r="H684" s="7"/>
    </row>
    <row r="685">
      <c r="A685" s="7"/>
      <c r="B685" s="7"/>
      <c r="C685" s="7"/>
      <c r="D685" s="7"/>
      <c r="E685" s="7"/>
      <c r="F685" s="7"/>
      <c r="G685" s="7"/>
      <c r="H685" s="7"/>
    </row>
    <row r="686">
      <c r="A686" s="7"/>
      <c r="B686" s="7"/>
      <c r="C686" s="7"/>
      <c r="D686" s="7"/>
      <c r="E686" s="7"/>
      <c r="F686" s="7"/>
      <c r="G686" s="7"/>
      <c r="H686" s="7"/>
    </row>
    <row r="687">
      <c r="A687" s="7"/>
      <c r="B687" s="7"/>
      <c r="C687" s="7"/>
      <c r="D687" s="7"/>
      <c r="E687" s="7"/>
      <c r="F687" s="7"/>
      <c r="G687" s="7"/>
      <c r="H687" s="7"/>
    </row>
    <row r="688">
      <c r="A688" s="7"/>
      <c r="B688" s="7"/>
      <c r="C688" s="7"/>
      <c r="D688" s="7"/>
      <c r="E688" s="7"/>
      <c r="F688" s="7"/>
      <c r="G688" s="7"/>
      <c r="H688" s="7"/>
    </row>
    <row r="689">
      <c r="A689" s="7"/>
      <c r="B689" s="7"/>
      <c r="C689" s="7"/>
      <c r="D689" s="7"/>
      <c r="E689" s="7"/>
      <c r="F689" s="7"/>
      <c r="G689" s="7"/>
      <c r="H689" s="7"/>
    </row>
    <row r="690">
      <c r="A690" s="7"/>
      <c r="B690" s="7"/>
      <c r="C690" s="7"/>
      <c r="D690" s="7"/>
      <c r="E690" s="7"/>
      <c r="F690" s="7"/>
      <c r="G690" s="7"/>
      <c r="H690" s="7"/>
    </row>
    <row r="691">
      <c r="A691" s="7"/>
      <c r="B691" s="7"/>
      <c r="C691" s="7"/>
      <c r="D691" s="7"/>
      <c r="E691" s="7"/>
      <c r="F691" s="7"/>
      <c r="G691" s="7"/>
      <c r="H691" s="7"/>
    </row>
    <row r="692">
      <c r="A692" s="7"/>
      <c r="B692" s="7"/>
      <c r="C692" s="7"/>
      <c r="D692" s="7"/>
      <c r="E692" s="7"/>
      <c r="F692" s="7"/>
      <c r="G692" s="7"/>
      <c r="H692" s="7"/>
    </row>
    <row r="693">
      <c r="A693" s="7"/>
      <c r="B693" s="7"/>
      <c r="C693" s="7"/>
      <c r="D693" s="7"/>
      <c r="E693" s="7"/>
      <c r="F693" s="7"/>
      <c r="G693" s="7"/>
      <c r="H693" s="7"/>
    </row>
    <row r="694">
      <c r="A694" s="7"/>
      <c r="B694" s="7"/>
      <c r="C694" s="7"/>
      <c r="D694" s="7"/>
      <c r="E694" s="7"/>
      <c r="F694" s="7"/>
      <c r="G694" s="7"/>
      <c r="H694" s="7"/>
    </row>
    <row r="695">
      <c r="A695" s="7"/>
      <c r="B695" s="7"/>
      <c r="C695" s="7"/>
      <c r="D695" s="7"/>
      <c r="E695" s="7"/>
      <c r="F695" s="7"/>
      <c r="G695" s="7"/>
      <c r="H695" s="7"/>
    </row>
    <row r="696">
      <c r="A696" s="7"/>
      <c r="B696" s="7"/>
      <c r="C696" s="7"/>
      <c r="D696" s="7"/>
      <c r="E696" s="7"/>
      <c r="F696" s="7"/>
      <c r="G696" s="7"/>
      <c r="H696" s="7"/>
    </row>
    <row r="697">
      <c r="A697" s="7"/>
      <c r="B697" s="7"/>
      <c r="C697" s="7"/>
      <c r="D697" s="7"/>
      <c r="E697" s="7"/>
      <c r="F697" s="7"/>
      <c r="G697" s="7"/>
      <c r="H697" s="7"/>
    </row>
    <row r="698">
      <c r="A698" s="7"/>
      <c r="B698" s="7"/>
      <c r="C698" s="7"/>
      <c r="D698" s="7"/>
      <c r="E698" s="7"/>
      <c r="F698" s="7"/>
      <c r="G698" s="7"/>
      <c r="H698" s="7"/>
    </row>
    <row r="699">
      <c r="A699" s="7"/>
      <c r="B699" s="7"/>
      <c r="C699" s="7"/>
      <c r="D699" s="7"/>
      <c r="E699" s="7"/>
      <c r="F699" s="7"/>
      <c r="G699" s="7"/>
      <c r="H699" s="7"/>
    </row>
    <row r="700">
      <c r="A700" s="7"/>
      <c r="B700" s="7"/>
      <c r="C700" s="7"/>
      <c r="D700" s="7"/>
      <c r="E700" s="7"/>
      <c r="F700" s="7"/>
      <c r="G700" s="7"/>
      <c r="H700" s="7"/>
    </row>
    <row r="701">
      <c r="A701" s="7"/>
      <c r="B701" s="7"/>
      <c r="C701" s="7"/>
      <c r="D701" s="7"/>
      <c r="E701" s="7"/>
      <c r="F701" s="7"/>
      <c r="G701" s="7"/>
      <c r="H701" s="7"/>
    </row>
    <row r="702">
      <c r="A702" s="7"/>
      <c r="B702" s="7"/>
      <c r="C702" s="7"/>
      <c r="D702" s="7"/>
      <c r="E702" s="7"/>
      <c r="F702" s="7"/>
      <c r="G702" s="7"/>
      <c r="H702" s="7"/>
    </row>
    <row r="703">
      <c r="A703" s="7"/>
      <c r="B703" s="7"/>
      <c r="C703" s="7"/>
      <c r="D703" s="7"/>
      <c r="E703" s="7"/>
      <c r="F703" s="7"/>
      <c r="G703" s="7"/>
      <c r="H703" s="7"/>
    </row>
    <row r="704">
      <c r="A704" s="7"/>
      <c r="B704" s="7"/>
      <c r="C704" s="7"/>
      <c r="D704" s="7"/>
      <c r="E704" s="7"/>
      <c r="F704" s="7"/>
      <c r="G704" s="7"/>
      <c r="H704" s="7"/>
    </row>
    <row r="705">
      <c r="A705" s="7"/>
      <c r="B705" s="7"/>
      <c r="C705" s="7"/>
      <c r="D705" s="7"/>
      <c r="E705" s="7"/>
      <c r="F705" s="7"/>
      <c r="G705" s="7"/>
      <c r="H705" s="7"/>
    </row>
    <row r="706">
      <c r="A706" s="7"/>
      <c r="B706" s="7"/>
      <c r="C706" s="7"/>
      <c r="D706" s="7"/>
      <c r="E706" s="7"/>
      <c r="F706" s="7"/>
      <c r="G706" s="7"/>
      <c r="H706" s="7"/>
    </row>
    <row r="707">
      <c r="A707" s="7"/>
      <c r="B707" s="7"/>
      <c r="C707" s="7"/>
      <c r="D707" s="7"/>
      <c r="E707" s="7"/>
      <c r="F707" s="7"/>
      <c r="G707" s="7"/>
      <c r="H707" s="7"/>
    </row>
    <row r="708">
      <c r="A708" s="7"/>
      <c r="B708" s="7"/>
      <c r="C708" s="7"/>
      <c r="D708" s="7"/>
      <c r="E708" s="7"/>
      <c r="F708" s="7"/>
      <c r="G708" s="7"/>
      <c r="H708" s="7"/>
    </row>
    <row r="709">
      <c r="A709" s="7"/>
      <c r="B709" s="7"/>
      <c r="C709" s="7"/>
      <c r="D709" s="7"/>
      <c r="E709" s="7"/>
      <c r="F709" s="7"/>
      <c r="G709" s="7"/>
      <c r="H709" s="7"/>
    </row>
    <row r="710">
      <c r="A710" s="7"/>
      <c r="B710" s="7"/>
      <c r="C710" s="7"/>
      <c r="D710" s="7"/>
      <c r="E710" s="7"/>
      <c r="F710" s="7"/>
      <c r="G710" s="7"/>
      <c r="H710" s="7"/>
    </row>
    <row r="711">
      <c r="A711" s="7"/>
      <c r="B711" s="7"/>
      <c r="C711" s="7"/>
      <c r="D711" s="7"/>
      <c r="E711" s="7"/>
      <c r="F711" s="7"/>
      <c r="G711" s="7"/>
      <c r="H711" s="7"/>
    </row>
    <row r="712">
      <c r="A712" s="7"/>
      <c r="B712" s="7"/>
      <c r="C712" s="7"/>
      <c r="D712" s="7"/>
      <c r="E712" s="7"/>
      <c r="F712" s="7"/>
      <c r="G712" s="7"/>
      <c r="H712" s="7"/>
    </row>
    <row r="713">
      <c r="A713" s="7"/>
      <c r="B713" s="7"/>
      <c r="C713" s="7"/>
      <c r="D713" s="7"/>
      <c r="E713" s="7"/>
      <c r="F713" s="7"/>
      <c r="G713" s="7"/>
      <c r="H713" s="7"/>
    </row>
    <row r="714">
      <c r="A714" s="7"/>
      <c r="B714" s="7"/>
      <c r="C714" s="7"/>
      <c r="D714" s="7"/>
      <c r="E714" s="7"/>
      <c r="F714" s="7"/>
      <c r="G714" s="7"/>
      <c r="H714" s="7"/>
    </row>
    <row r="715">
      <c r="A715" s="7"/>
      <c r="B715" s="7"/>
      <c r="C715" s="7"/>
      <c r="D715" s="7"/>
      <c r="E715" s="7"/>
      <c r="F715" s="7"/>
      <c r="G715" s="7"/>
      <c r="H715" s="7"/>
    </row>
    <row r="716">
      <c r="A716" s="7"/>
      <c r="B716" s="7"/>
      <c r="C716" s="7"/>
      <c r="D716" s="7"/>
      <c r="E716" s="7"/>
      <c r="F716" s="7"/>
      <c r="G716" s="7"/>
      <c r="H716" s="7"/>
    </row>
    <row r="717">
      <c r="A717" s="7"/>
      <c r="B717" s="7"/>
      <c r="C717" s="7"/>
      <c r="D717" s="7"/>
      <c r="E717" s="7"/>
      <c r="F717" s="7"/>
      <c r="G717" s="7"/>
      <c r="H717" s="7"/>
    </row>
    <row r="718">
      <c r="A718" s="7"/>
      <c r="B718" s="7"/>
      <c r="C718" s="7"/>
      <c r="D718" s="7"/>
      <c r="E718" s="7"/>
      <c r="F718" s="7"/>
      <c r="G718" s="7"/>
      <c r="H718" s="7"/>
    </row>
    <row r="719">
      <c r="A719" s="7"/>
      <c r="B719" s="7"/>
      <c r="C719" s="7"/>
      <c r="D719" s="7"/>
      <c r="E719" s="7"/>
      <c r="F719" s="7"/>
      <c r="G719" s="7"/>
      <c r="H719" s="7"/>
    </row>
    <row r="720">
      <c r="A720" s="7"/>
      <c r="B720" s="7"/>
      <c r="C720" s="7"/>
      <c r="D720" s="7"/>
      <c r="E720" s="7"/>
      <c r="F720" s="7"/>
      <c r="G720" s="7"/>
      <c r="H720" s="7"/>
    </row>
    <row r="721">
      <c r="A721" s="7"/>
      <c r="B721" s="7"/>
      <c r="C721" s="7"/>
      <c r="D721" s="7"/>
      <c r="E721" s="7"/>
      <c r="F721" s="7"/>
      <c r="G721" s="7"/>
      <c r="H721" s="7"/>
    </row>
    <row r="722">
      <c r="A722" s="7"/>
      <c r="B722" s="7"/>
      <c r="C722" s="7"/>
      <c r="D722" s="7"/>
      <c r="E722" s="7"/>
      <c r="F722" s="7"/>
      <c r="G722" s="7"/>
      <c r="H722" s="7"/>
    </row>
    <row r="723">
      <c r="A723" s="7"/>
      <c r="B723" s="7"/>
      <c r="C723" s="7"/>
      <c r="D723" s="7"/>
      <c r="E723" s="7"/>
      <c r="F723" s="7"/>
      <c r="G723" s="7"/>
      <c r="H723" s="7"/>
    </row>
    <row r="724">
      <c r="A724" s="7"/>
      <c r="B724" s="7"/>
      <c r="C724" s="7"/>
      <c r="D724" s="7"/>
      <c r="E724" s="7"/>
      <c r="F724" s="7"/>
      <c r="G724" s="7"/>
      <c r="H724" s="7"/>
    </row>
    <row r="725">
      <c r="A725" s="7"/>
      <c r="B725" s="7"/>
      <c r="C725" s="7"/>
      <c r="D725" s="7"/>
      <c r="E725" s="7"/>
      <c r="F725" s="7"/>
      <c r="G725" s="7"/>
      <c r="H725" s="7"/>
    </row>
    <row r="726">
      <c r="A726" s="7"/>
      <c r="B726" s="7"/>
      <c r="C726" s="7"/>
      <c r="D726" s="7"/>
      <c r="E726" s="7"/>
      <c r="F726" s="7"/>
      <c r="G726" s="7"/>
      <c r="H726" s="7"/>
    </row>
    <row r="727">
      <c r="A727" s="7"/>
      <c r="B727" s="7"/>
      <c r="C727" s="7"/>
      <c r="D727" s="7"/>
      <c r="E727" s="7"/>
      <c r="F727" s="7"/>
      <c r="G727" s="7"/>
      <c r="H727" s="7"/>
    </row>
    <row r="728">
      <c r="A728" s="7"/>
      <c r="B728" s="7"/>
      <c r="C728" s="7"/>
      <c r="D728" s="7"/>
      <c r="E728" s="7"/>
      <c r="F728" s="7"/>
      <c r="G728" s="7"/>
      <c r="H728" s="7"/>
    </row>
    <row r="729">
      <c r="A729" s="7"/>
      <c r="B729" s="7"/>
      <c r="C729" s="7"/>
      <c r="D729" s="7"/>
      <c r="E729" s="7"/>
      <c r="F729" s="7"/>
      <c r="G729" s="7"/>
      <c r="H729" s="7"/>
    </row>
    <row r="730">
      <c r="A730" s="7"/>
      <c r="B730" s="7"/>
      <c r="C730" s="7"/>
      <c r="D730" s="7"/>
      <c r="E730" s="7"/>
      <c r="F730" s="7"/>
      <c r="G730" s="7"/>
      <c r="H730" s="7"/>
    </row>
    <row r="731">
      <c r="A731" s="7"/>
      <c r="B731" s="7"/>
      <c r="C731" s="7"/>
      <c r="D731" s="7"/>
      <c r="E731" s="7"/>
      <c r="F731" s="7"/>
      <c r="G731" s="7"/>
      <c r="H731" s="7"/>
    </row>
    <row r="732">
      <c r="A732" s="7"/>
      <c r="B732" s="7"/>
      <c r="C732" s="7"/>
      <c r="D732" s="7"/>
      <c r="E732" s="7"/>
      <c r="F732" s="7"/>
      <c r="G732" s="7"/>
      <c r="H732" s="7"/>
    </row>
    <row r="733">
      <c r="A733" s="7"/>
      <c r="B733" s="7"/>
      <c r="C733" s="7"/>
      <c r="D733" s="7"/>
      <c r="E733" s="7"/>
      <c r="F733" s="7"/>
      <c r="G733" s="7"/>
      <c r="H733" s="7"/>
    </row>
    <row r="734">
      <c r="A734" s="7"/>
      <c r="B734" s="7"/>
      <c r="C734" s="7"/>
      <c r="D734" s="7"/>
      <c r="E734" s="7"/>
      <c r="F734" s="7"/>
      <c r="G734" s="7"/>
      <c r="H734" s="7"/>
    </row>
    <row r="735">
      <c r="A735" s="7"/>
      <c r="B735" s="7"/>
      <c r="C735" s="7"/>
      <c r="D735" s="7"/>
      <c r="E735" s="7"/>
      <c r="F735" s="7"/>
      <c r="G735" s="7"/>
      <c r="H735" s="7"/>
    </row>
    <row r="736">
      <c r="A736" s="7"/>
      <c r="B736" s="7"/>
      <c r="C736" s="7"/>
      <c r="D736" s="7"/>
      <c r="E736" s="7"/>
      <c r="F736" s="7"/>
      <c r="G736" s="7"/>
      <c r="H736" s="7"/>
    </row>
    <row r="737">
      <c r="A737" s="7"/>
      <c r="B737" s="7"/>
      <c r="C737" s="7"/>
      <c r="D737" s="7"/>
      <c r="E737" s="7"/>
      <c r="F737" s="7"/>
      <c r="G737" s="7"/>
      <c r="H737" s="7"/>
    </row>
    <row r="738">
      <c r="A738" s="7"/>
      <c r="B738" s="7"/>
      <c r="C738" s="7"/>
      <c r="D738" s="7"/>
      <c r="E738" s="7"/>
      <c r="F738" s="7"/>
      <c r="G738" s="7"/>
      <c r="H738" s="7"/>
    </row>
    <row r="739">
      <c r="A739" s="7"/>
      <c r="B739" s="7"/>
      <c r="C739" s="7"/>
      <c r="D739" s="7"/>
      <c r="E739" s="7"/>
      <c r="F739" s="7"/>
      <c r="G739" s="7"/>
      <c r="H739" s="7"/>
    </row>
    <row r="740">
      <c r="A740" s="7"/>
      <c r="B740" s="7"/>
      <c r="C740" s="7"/>
      <c r="D740" s="7"/>
      <c r="E740" s="7"/>
      <c r="F740" s="7"/>
      <c r="G740" s="7"/>
      <c r="H740" s="7"/>
    </row>
    <row r="741">
      <c r="A741" s="7"/>
      <c r="B741" s="7"/>
      <c r="C741" s="7"/>
      <c r="D741" s="7"/>
      <c r="E741" s="7"/>
      <c r="F741" s="7"/>
      <c r="G741" s="7"/>
      <c r="H741" s="7"/>
    </row>
    <row r="742">
      <c r="A742" s="7"/>
      <c r="B742" s="7"/>
      <c r="C742" s="7"/>
      <c r="D742" s="7"/>
      <c r="E742" s="7"/>
      <c r="F742" s="7"/>
      <c r="G742" s="7"/>
      <c r="H742" s="7"/>
    </row>
    <row r="743">
      <c r="A743" s="7"/>
      <c r="B743" s="7"/>
      <c r="C743" s="7"/>
      <c r="D743" s="7"/>
      <c r="E743" s="7"/>
      <c r="F743" s="7"/>
      <c r="G743" s="7"/>
      <c r="H743" s="7"/>
    </row>
    <row r="744">
      <c r="A744" s="7"/>
      <c r="B744" s="7"/>
      <c r="C744" s="7"/>
      <c r="D744" s="7"/>
      <c r="E744" s="7"/>
      <c r="F744" s="7"/>
      <c r="G744" s="7"/>
      <c r="H744" s="7"/>
    </row>
    <row r="745">
      <c r="A745" s="7"/>
      <c r="B745" s="7"/>
      <c r="C745" s="7"/>
      <c r="D745" s="7"/>
      <c r="E745" s="7"/>
      <c r="F745" s="7"/>
      <c r="G745" s="7"/>
      <c r="H745" s="7"/>
    </row>
    <row r="746">
      <c r="A746" s="7"/>
      <c r="B746" s="7"/>
      <c r="C746" s="7"/>
      <c r="D746" s="7"/>
      <c r="E746" s="7"/>
      <c r="F746" s="7"/>
      <c r="G746" s="7"/>
      <c r="H746" s="7"/>
    </row>
    <row r="747">
      <c r="A747" s="7"/>
      <c r="B747" s="7"/>
      <c r="C747" s="7"/>
      <c r="D747" s="7"/>
      <c r="E747" s="7"/>
      <c r="F747" s="7"/>
      <c r="G747" s="7"/>
      <c r="H747" s="7"/>
    </row>
    <row r="748">
      <c r="A748" s="7"/>
      <c r="B748" s="7"/>
      <c r="C748" s="7"/>
      <c r="D748" s="7"/>
      <c r="E748" s="7"/>
      <c r="F748" s="7"/>
      <c r="G748" s="7"/>
      <c r="H748" s="7"/>
    </row>
    <row r="749">
      <c r="A749" s="7"/>
      <c r="B749" s="7"/>
      <c r="C749" s="7"/>
      <c r="D749" s="7"/>
      <c r="E749" s="7"/>
      <c r="F749" s="7"/>
      <c r="G749" s="7"/>
      <c r="H749" s="7"/>
    </row>
    <row r="750">
      <c r="A750" s="7"/>
      <c r="B750" s="7"/>
      <c r="C750" s="7"/>
      <c r="D750" s="7"/>
      <c r="E750" s="7"/>
      <c r="F750" s="7"/>
      <c r="G750" s="7"/>
      <c r="H750" s="7"/>
    </row>
    <row r="751">
      <c r="A751" s="7"/>
      <c r="B751" s="7"/>
      <c r="C751" s="7"/>
      <c r="D751" s="7"/>
      <c r="E751" s="7"/>
      <c r="F751" s="7"/>
      <c r="G751" s="7"/>
      <c r="H751" s="7"/>
    </row>
    <row r="752">
      <c r="A752" s="7"/>
      <c r="B752" s="7"/>
      <c r="C752" s="7"/>
      <c r="D752" s="7"/>
      <c r="E752" s="7"/>
      <c r="F752" s="7"/>
      <c r="G752" s="7"/>
      <c r="H752" s="7"/>
    </row>
    <row r="753">
      <c r="A753" s="7"/>
      <c r="B753" s="7"/>
      <c r="C753" s="7"/>
      <c r="D753" s="7"/>
      <c r="E753" s="7"/>
      <c r="F753" s="7"/>
      <c r="G753" s="7"/>
      <c r="H753" s="7"/>
    </row>
    <row r="754">
      <c r="A754" s="7"/>
      <c r="B754" s="7"/>
      <c r="C754" s="7"/>
      <c r="D754" s="7"/>
      <c r="E754" s="7"/>
      <c r="F754" s="7"/>
      <c r="G754" s="7"/>
      <c r="H754" s="7"/>
    </row>
    <row r="755">
      <c r="A755" s="7"/>
      <c r="B755" s="7"/>
      <c r="C755" s="7"/>
      <c r="D755" s="7"/>
      <c r="E755" s="7"/>
      <c r="F755" s="7"/>
      <c r="G755" s="7"/>
      <c r="H755" s="7"/>
    </row>
    <row r="756">
      <c r="A756" s="7"/>
      <c r="B756" s="7"/>
      <c r="C756" s="7"/>
      <c r="D756" s="7"/>
      <c r="E756" s="7"/>
      <c r="F756" s="7"/>
      <c r="G756" s="7"/>
      <c r="H756" s="7"/>
    </row>
    <row r="757">
      <c r="A757" s="7"/>
      <c r="B757" s="7"/>
      <c r="C757" s="7"/>
      <c r="D757" s="7"/>
      <c r="E757" s="7"/>
      <c r="F757" s="7"/>
      <c r="G757" s="7"/>
      <c r="H757" s="7"/>
    </row>
    <row r="758">
      <c r="A758" s="7"/>
      <c r="B758" s="7"/>
      <c r="C758" s="7"/>
      <c r="D758" s="7"/>
      <c r="E758" s="7"/>
      <c r="F758" s="7"/>
      <c r="G758" s="7"/>
      <c r="H758" s="7"/>
    </row>
    <row r="759">
      <c r="A759" s="7"/>
      <c r="B759" s="7"/>
      <c r="C759" s="7"/>
      <c r="D759" s="7"/>
      <c r="E759" s="7"/>
      <c r="F759" s="7"/>
      <c r="G759" s="7"/>
      <c r="H759" s="7"/>
    </row>
    <row r="760">
      <c r="A760" s="7"/>
      <c r="B760" s="7"/>
      <c r="C760" s="7"/>
      <c r="D760" s="7"/>
      <c r="E760" s="7"/>
      <c r="F760" s="7"/>
      <c r="G760" s="7"/>
      <c r="H760" s="7"/>
    </row>
    <row r="761">
      <c r="A761" s="7"/>
      <c r="B761" s="7"/>
      <c r="C761" s="7"/>
      <c r="D761" s="7"/>
      <c r="E761" s="7"/>
      <c r="F761" s="7"/>
      <c r="G761" s="7"/>
      <c r="H761" s="7"/>
    </row>
    <row r="762">
      <c r="A762" s="7"/>
      <c r="B762" s="7"/>
      <c r="C762" s="7"/>
      <c r="D762" s="7"/>
      <c r="E762" s="7"/>
      <c r="F762" s="7"/>
      <c r="G762" s="7"/>
      <c r="H762" s="7"/>
    </row>
    <row r="763">
      <c r="A763" s="7"/>
      <c r="B763" s="7"/>
      <c r="C763" s="7"/>
      <c r="D763" s="7"/>
      <c r="E763" s="7"/>
      <c r="F763" s="7"/>
      <c r="G763" s="7"/>
      <c r="H763" s="7"/>
    </row>
    <row r="764">
      <c r="A764" s="7"/>
      <c r="B764" s="7"/>
      <c r="C764" s="7"/>
      <c r="D764" s="7"/>
      <c r="E764" s="7"/>
      <c r="F764" s="7"/>
      <c r="G764" s="7"/>
      <c r="H764" s="7"/>
    </row>
    <row r="765">
      <c r="A765" s="7"/>
      <c r="B765" s="7"/>
      <c r="C765" s="7"/>
      <c r="D765" s="7"/>
      <c r="E765" s="7"/>
      <c r="F765" s="7"/>
      <c r="G765" s="7"/>
      <c r="H765" s="7"/>
    </row>
    <row r="766">
      <c r="A766" s="7"/>
      <c r="B766" s="7"/>
      <c r="C766" s="7"/>
      <c r="D766" s="7"/>
      <c r="E766" s="7"/>
      <c r="F766" s="7"/>
      <c r="G766" s="7"/>
      <c r="H766" s="7"/>
    </row>
    <row r="767">
      <c r="A767" s="7"/>
      <c r="B767" s="7"/>
      <c r="C767" s="7"/>
      <c r="D767" s="7"/>
      <c r="E767" s="7"/>
      <c r="F767" s="7"/>
      <c r="G767" s="7"/>
      <c r="H767" s="7"/>
    </row>
    <row r="768">
      <c r="A768" s="7"/>
      <c r="B768" s="7"/>
      <c r="C768" s="7"/>
      <c r="D768" s="7"/>
      <c r="E768" s="7"/>
      <c r="F768" s="7"/>
      <c r="G768" s="7"/>
      <c r="H768" s="7"/>
    </row>
    <row r="769">
      <c r="A769" s="7"/>
      <c r="B769" s="7"/>
      <c r="C769" s="7"/>
      <c r="D769" s="7"/>
      <c r="E769" s="7"/>
      <c r="F769" s="7"/>
      <c r="G769" s="7"/>
      <c r="H769" s="7"/>
    </row>
    <row r="770">
      <c r="A770" s="7"/>
      <c r="B770" s="7"/>
      <c r="C770" s="7"/>
      <c r="D770" s="7"/>
      <c r="E770" s="7"/>
      <c r="F770" s="7"/>
      <c r="G770" s="7"/>
      <c r="H770" s="7"/>
    </row>
    <row r="771">
      <c r="A771" s="7"/>
      <c r="B771" s="7"/>
      <c r="C771" s="7"/>
      <c r="D771" s="7"/>
      <c r="E771" s="7"/>
      <c r="F771" s="7"/>
      <c r="G771" s="7"/>
      <c r="H771" s="7"/>
    </row>
    <row r="772">
      <c r="A772" s="7"/>
      <c r="B772" s="7"/>
      <c r="C772" s="7"/>
      <c r="D772" s="7"/>
      <c r="E772" s="7"/>
      <c r="F772" s="7"/>
      <c r="G772" s="7"/>
      <c r="H772" s="7"/>
    </row>
    <row r="773">
      <c r="A773" s="7"/>
      <c r="B773" s="7"/>
      <c r="C773" s="7"/>
      <c r="D773" s="7"/>
      <c r="E773" s="7"/>
      <c r="F773" s="7"/>
      <c r="G773" s="7"/>
      <c r="H773" s="7"/>
    </row>
    <row r="774">
      <c r="A774" s="7"/>
      <c r="B774" s="7"/>
      <c r="C774" s="7"/>
      <c r="D774" s="7"/>
      <c r="E774" s="7"/>
      <c r="F774" s="7"/>
      <c r="G774" s="7"/>
      <c r="H774" s="7"/>
    </row>
    <row r="775">
      <c r="A775" s="7"/>
      <c r="B775" s="7"/>
      <c r="C775" s="7"/>
      <c r="D775" s="7"/>
      <c r="E775" s="7"/>
      <c r="F775" s="7"/>
      <c r="G775" s="7"/>
      <c r="H775" s="7"/>
    </row>
    <row r="776">
      <c r="A776" s="7"/>
      <c r="B776" s="7"/>
      <c r="C776" s="7"/>
      <c r="D776" s="7"/>
      <c r="E776" s="7"/>
      <c r="F776" s="7"/>
      <c r="G776" s="7"/>
      <c r="H776" s="7"/>
    </row>
    <row r="777">
      <c r="A777" s="7"/>
      <c r="B777" s="7"/>
      <c r="C777" s="7"/>
      <c r="D777" s="7"/>
      <c r="E777" s="7"/>
      <c r="F777" s="7"/>
      <c r="G777" s="7"/>
      <c r="H777" s="7"/>
    </row>
    <row r="778">
      <c r="A778" s="7"/>
      <c r="B778" s="7"/>
      <c r="C778" s="7"/>
      <c r="D778" s="7"/>
      <c r="E778" s="7"/>
      <c r="F778" s="7"/>
      <c r="G778" s="7"/>
      <c r="H778" s="7"/>
    </row>
    <row r="779">
      <c r="A779" s="7"/>
      <c r="B779" s="7"/>
      <c r="C779" s="7"/>
      <c r="D779" s="7"/>
      <c r="E779" s="7"/>
      <c r="F779" s="7"/>
      <c r="G779" s="7"/>
      <c r="H779" s="7"/>
    </row>
    <row r="780">
      <c r="A780" s="7"/>
      <c r="B780" s="7"/>
      <c r="C780" s="7"/>
      <c r="D780" s="7"/>
      <c r="E780" s="7"/>
      <c r="F780" s="7"/>
      <c r="G780" s="7"/>
      <c r="H780" s="7"/>
    </row>
    <row r="781">
      <c r="A781" s="7"/>
      <c r="B781" s="7"/>
      <c r="C781" s="7"/>
      <c r="D781" s="7"/>
      <c r="E781" s="7"/>
      <c r="F781" s="7"/>
      <c r="G781" s="7"/>
      <c r="H781" s="7"/>
    </row>
    <row r="782">
      <c r="A782" s="7"/>
      <c r="B782" s="7"/>
      <c r="C782" s="7"/>
      <c r="D782" s="7"/>
      <c r="E782" s="7"/>
      <c r="F782" s="7"/>
      <c r="G782" s="7"/>
      <c r="H782" s="7"/>
    </row>
    <row r="783">
      <c r="A783" s="7"/>
      <c r="B783" s="7"/>
      <c r="C783" s="7"/>
      <c r="D783" s="7"/>
      <c r="E783" s="7"/>
      <c r="F783" s="7"/>
      <c r="G783" s="7"/>
      <c r="H783" s="7"/>
    </row>
    <row r="784">
      <c r="A784" s="7"/>
      <c r="B784" s="7"/>
      <c r="C784" s="7"/>
      <c r="D784" s="7"/>
      <c r="E784" s="7"/>
      <c r="F784" s="7"/>
      <c r="G784" s="7"/>
      <c r="H784" s="7"/>
    </row>
    <row r="785">
      <c r="A785" s="7"/>
      <c r="B785" s="7"/>
      <c r="C785" s="7"/>
      <c r="D785" s="7"/>
      <c r="E785" s="7"/>
      <c r="F785" s="7"/>
      <c r="G785" s="7"/>
      <c r="H785" s="7"/>
    </row>
    <row r="786">
      <c r="A786" s="7"/>
      <c r="B786" s="7"/>
      <c r="C786" s="7"/>
      <c r="D786" s="7"/>
      <c r="E786" s="7"/>
      <c r="F786" s="7"/>
      <c r="G786" s="7"/>
      <c r="H786" s="7"/>
    </row>
    <row r="787">
      <c r="A787" s="7"/>
      <c r="B787" s="7"/>
      <c r="C787" s="7"/>
      <c r="D787" s="7"/>
      <c r="E787" s="7"/>
      <c r="F787" s="7"/>
      <c r="G787" s="7"/>
      <c r="H787" s="7"/>
    </row>
    <row r="788">
      <c r="A788" s="7"/>
      <c r="B788" s="7"/>
      <c r="C788" s="7"/>
      <c r="D788" s="7"/>
      <c r="E788" s="7"/>
      <c r="F788" s="7"/>
      <c r="G788" s="7"/>
      <c r="H788" s="7"/>
    </row>
    <row r="789">
      <c r="A789" s="7"/>
      <c r="B789" s="7"/>
      <c r="C789" s="7"/>
      <c r="D789" s="7"/>
      <c r="E789" s="7"/>
      <c r="F789" s="7"/>
      <c r="G789" s="7"/>
      <c r="H789" s="7"/>
    </row>
    <row r="790">
      <c r="A790" s="7"/>
      <c r="B790" s="7"/>
      <c r="C790" s="7"/>
      <c r="D790" s="7"/>
      <c r="E790" s="7"/>
      <c r="F790" s="7"/>
      <c r="G790" s="7"/>
      <c r="H790" s="7"/>
    </row>
    <row r="791">
      <c r="A791" s="7"/>
      <c r="B791" s="7"/>
      <c r="C791" s="7"/>
      <c r="D791" s="7"/>
      <c r="E791" s="7"/>
      <c r="F791" s="7"/>
      <c r="G791" s="7"/>
      <c r="H791" s="7"/>
    </row>
    <row r="792">
      <c r="A792" s="7"/>
      <c r="B792" s="7"/>
      <c r="C792" s="7"/>
      <c r="D792" s="7"/>
      <c r="E792" s="7"/>
      <c r="F792" s="7"/>
      <c r="G792" s="7"/>
      <c r="H792" s="7"/>
    </row>
    <row r="793">
      <c r="A793" s="7"/>
      <c r="B793" s="7"/>
      <c r="C793" s="7"/>
      <c r="D793" s="7"/>
      <c r="E793" s="7"/>
      <c r="F793" s="7"/>
      <c r="G793" s="7"/>
      <c r="H793" s="7"/>
    </row>
    <row r="794">
      <c r="A794" s="7"/>
      <c r="B794" s="7"/>
      <c r="C794" s="7"/>
      <c r="D794" s="7"/>
      <c r="E794" s="7"/>
      <c r="F794" s="7"/>
      <c r="G794" s="7"/>
      <c r="H794" s="7"/>
    </row>
    <row r="795">
      <c r="A795" s="7"/>
      <c r="B795" s="7"/>
      <c r="C795" s="7"/>
      <c r="D795" s="7"/>
      <c r="E795" s="7"/>
      <c r="F795" s="7"/>
      <c r="G795" s="7"/>
      <c r="H795" s="7"/>
    </row>
    <row r="796">
      <c r="A796" s="7"/>
      <c r="B796" s="7"/>
      <c r="C796" s="7"/>
      <c r="D796" s="7"/>
      <c r="E796" s="7"/>
      <c r="F796" s="7"/>
      <c r="G796" s="7"/>
      <c r="H796" s="7"/>
    </row>
    <row r="797">
      <c r="A797" s="7"/>
      <c r="B797" s="7"/>
      <c r="C797" s="7"/>
      <c r="D797" s="7"/>
      <c r="E797" s="7"/>
      <c r="F797" s="7"/>
      <c r="G797" s="7"/>
      <c r="H797" s="7"/>
    </row>
    <row r="798">
      <c r="A798" s="7"/>
      <c r="B798" s="7"/>
      <c r="C798" s="7"/>
      <c r="D798" s="7"/>
      <c r="E798" s="7"/>
      <c r="F798" s="7"/>
      <c r="G798" s="7"/>
      <c r="H798" s="7"/>
    </row>
    <row r="799">
      <c r="A799" s="7"/>
      <c r="B799" s="7"/>
      <c r="C799" s="7"/>
      <c r="D799" s="7"/>
      <c r="E799" s="7"/>
      <c r="F799" s="7"/>
      <c r="G799" s="7"/>
      <c r="H799" s="7"/>
    </row>
    <row r="800">
      <c r="A800" s="7"/>
      <c r="B800" s="7"/>
      <c r="C800" s="7"/>
      <c r="D800" s="7"/>
      <c r="E800" s="7"/>
      <c r="F800" s="7"/>
      <c r="G800" s="7"/>
      <c r="H800" s="7"/>
    </row>
    <row r="801">
      <c r="A801" s="7"/>
      <c r="B801" s="7"/>
      <c r="C801" s="7"/>
      <c r="D801" s="7"/>
      <c r="E801" s="7"/>
      <c r="F801" s="7"/>
      <c r="G801" s="7"/>
      <c r="H801" s="7"/>
    </row>
    <row r="802">
      <c r="A802" s="7"/>
      <c r="B802" s="7"/>
      <c r="C802" s="7"/>
      <c r="D802" s="7"/>
      <c r="E802" s="7"/>
      <c r="F802" s="7"/>
      <c r="G802" s="7"/>
      <c r="H802" s="7"/>
    </row>
    <row r="803">
      <c r="A803" s="7"/>
      <c r="B803" s="7"/>
      <c r="C803" s="7"/>
      <c r="D803" s="7"/>
      <c r="E803" s="7"/>
      <c r="F803" s="7"/>
      <c r="G803" s="7"/>
      <c r="H803" s="7"/>
    </row>
    <row r="804">
      <c r="A804" s="7"/>
      <c r="B804" s="7"/>
      <c r="C804" s="7"/>
      <c r="D804" s="7"/>
      <c r="E804" s="7"/>
      <c r="F804" s="7"/>
      <c r="G804" s="7"/>
      <c r="H804" s="7"/>
    </row>
    <row r="805">
      <c r="A805" s="7"/>
      <c r="B805" s="7"/>
      <c r="C805" s="7"/>
      <c r="D805" s="7"/>
      <c r="E805" s="7"/>
      <c r="F805" s="7"/>
      <c r="G805" s="7"/>
      <c r="H805" s="7"/>
    </row>
    <row r="806">
      <c r="A806" s="7"/>
      <c r="B806" s="7"/>
      <c r="C806" s="7"/>
      <c r="D806" s="7"/>
      <c r="E806" s="7"/>
      <c r="F806" s="7"/>
      <c r="G806" s="7"/>
      <c r="H806" s="7"/>
    </row>
    <row r="807">
      <c r="A807" s="7"/>
      <c r="B807" s="7"/>
      <c r="C807" s="7"/>
      <c r="D807" s="7"/>
      <c r="E807" s="7"/>
      <c r="F807" s="7"/>
      <c r="G807" s="7"/>
      <c r="H807" s="7"/>
    </row>
    <row r="808">
      <c r="A808" s="7"/>
      <c r="B808" s="7"/>
      <c r="C808" s="7"/>
      <c r="D808" s="7"/>
      <c r="E808" s="7"/>
      <c r="F808" s="7"/>
      <c r="G808" s="7"/>
      <c r="H808" s="7"/>
    </row>
    <row r="809">
      <c r="A809" s="7"/>
      <c r="B809" s="7"/>
      <c r="C809" s="7"/>
      <c r="D809" s="7"/>
      <c r="E809" s="7"/>
      <c r="F809" s="7"/>
      <c r="G809" s="7"/>
      <c r="H809" s="7"/>
    </row>
    <row r="810">
      <c r="A810" s="7"/>
      <c r="B810" s="7"/>
      <c r="C810" s="7"/>
      <c r="D810" s="7"/>
      <c r="E810" s="7"/>
      <c r="F810" s="7"/>
      <c r="G810" s="7"/>
      <c r="H810" s="7"/>
    </row>
    <row r="811">
      <c r="A811" s="7"/>
      <c r="B811" s="7"/>
      <c r="C811" s="7"/>
      <c r="D811" s="7"/>
      <c r="E811" s="7"/>
      <c r="F811" s="7"/>
      <c r="G811" s="7"/>
      <c r="H811" s="7"/>
    </row>
    <row r="812">
      <c r="A812" s="7"/>
      <c r="B812" s="7"/>
      <c r="C812" s="7"/>
      <c r="D812" s="7"/>
      <c r="E812" s="7"/>
      <c r="F812" s="7"/>
      <c r="G812" s="7"/>
      <c r="H812" s="7"/>
    </row>
    <row r="813">
      <c r="A813" s="7"/>
      <c r="B813" s="7"/>
      <c r="C813" s="7"/>
      <c r="D813" s="7"/>
      <c r="E813" s="7"/>
      <c r="F813" s="7"/>
      <c r="G813" s="7"/>
      <c r="H813" s="7"/>
    </row>
    <row r="814">
      <c r="A814" s="7"/>
      <c r="B814" s="7"/>
      <c r="C814" s="7"/>
      <c r="D814" s="7"/>
      <c r="E814" s="7"/>
      <c r="F814" s="7"/>
      <c r="G814" s="7"/>
      <c r="H814" s="7"/>
    </row>
    <row r="815">
      <c r="A815" s="7"/>
      <c r="B815" s="7"/>
      <c r="C815" s="7"/>
      <c r="D815" s="7"/>
      <c r="E815" s="7"/>
      <c r="F815" s="7"/>
      <c r="G815" s="7"/>
      <c r="H815" s="7"/>
    </row>
    <row r="816">
      <c r="A816" s="7"/>
      <c r="B816" s="7"/>
      <c r="C816" s="7"/>
      <c r="D816" s="7"/>
      <c r="E816" s="7"/>
      <c r="F816" s="7"/>
      <c r="G816" s="7"/>
      <c r="H816" s="7"/>
    </row>
    <row r="817">
      <c r="A817" s="7"/>
      <c r="B817" s="7"/>
      <c r="C817" s="7"/>
      <c r="D817" s="7"/>
      <c r="E817" s="7"/>
      <c r="F817" s="7"/>
      <c r="G817" s="7"/>
      <c r="H817" s="7"/>
    </row>
    <row r="818">
      <c r="A818" s="7"/>
      <c r="B818" s="7"/>
      <c r="C818" s="7"/>
      <c r="D818" s="7"/>
      <c r="E818" s="7"/>
      <c r="F818" s="7"/>
      <c r="G818" s="7"/>
      <c r="H818" s="7"/>
    </row>
    <row r="819">
      <c r="A819" s="7"/>
      <c r="B819" s="7"/>
      <c r="C819" s="7"/>
      <c r="D819" s="7"/>
      <c r="E819" s="7"/>
      <c r="F819" s="7"/>
      <c r="G819" s="7"/>
      <c r="H819" s="7"/>
    </row>
    <row r="820">
      <c r="A820" s="7"/>
      <c r="B820" s="7"/>
      <c r="C820" s="7"/>
      <c r="D820" s="7"/>
      <c r="E820" s="7"/>
      <c r="F820" s="7"/>
      <c r="G820" s="7"/>
      <c r="H820" s="7"/>
    </row>
    <row r="821">
      <c r="A821" s="7"/>
      <c r="B821" s="7"/>
      <c r="C821" s="7"/>
      <c r="D821" s="7"/>
      <c r="E821" s="7"/>
      <c r="F821" s="7"/>
      <c r="G821" s="7"/>
      <c r="H821" s="7"/>
    </row>
    <row r="822">
      <c r="A822" s="7"/>
      <c r="B822" s="7"/>
      <c r="C822" s="7"/>
      <c r="D822" s="7"/>
      <c r="E822" s="7"/>
      <c r="F822" s="7"/>
      <c r="G822" s="7"/>
      <c r="H822" s="7"/>
    </row>
    <row r="823">
      <c r="A823" s="7"/>
      <c r="B823" s="7"/>
      <c r="C823" s="7"/>
      <c r="D823" s="7"/>
      <c r="E823" s="7"/>
      <c r="F823" s="7"/>
      <c r="G823" s="7"/>
      <c r="H823" s="7"/>
    </row>
    <row r="824">
      <c r="A824" s="7"/>
      <c r="B824" s="7"/>
      <c r="C824" s="7"/>
      <c r="D824" s="7"/>
      <c r="E824" s="7"/>
      <c r="F824" s="7"/>
      <c r="G824" s="7"/>
      <c r="H824" s="7"/>
    </row>
    <row r="825">
      <c r="A825" s="7"/>
      <c r="B825" s="7"/>
      <c r="C825" s="7"/>
      <c r="D825" s="7"/>
      <c r="E825" s="7"/>
      <c r="F825" s="7"/>
      <c r="G825" s="7"/>
      <c r="H825" s="7"/>
    </row>
    <row r="826">
      <c r="A826" s="7"/>
      <c r="B826" s="7"/>
      <c r="C826" s="7"/>
      <c r="D826" s="7"/>
      <c r="E826" s="7"/>
      <c r="F826" s="7"/>
      <c r="G826" s="7"/>
      <c r="H826" s="7"/>
    </row>
    <row r="827">
      <c r="A827" s="7"/>
      <c r="B827" s="7"/>
      <c r="C827" s="7"/>
      <c r="D827" s="7"/>
      <c r="E827" s="7"/>
      <c r="F827" s="7"/>
      <c r="G827" s="7"/>
      <c r="H827" s="7"/>
    </row>
    <row r="828">
      <c r="A828" s="7"/>
      <c r="B828" s="7"/>
      <c r="C828" s="7"/>
      <c r="D828" s="7"/>
      <c r="E828" s="7"/>
      <c r="F828" s="7"/>
      <c r="G828" s="7"/>
      <c r="H828" s="7"/>
    </row>
    <row r="829">
      <c r="A829" s="7"/>
      <c r="B829" s="7"/>
      <c r="C829" s="7"/>
      <c r="D829" s="7"/>
      <c r="E829" s="7"/>
      <c r="F829" s="7"/>
      <c r="G829" s="7"/>
      <c r="H829" s="7"/>
    </row>
    <row r="830">
      <c r="A830" s="7"/>
      <c r="B830" s="7"/>
      <c r="C830" s="7"/>
      <c r="D830" s="7"/>
      <c r="E830" s="7"/>
      <c r="F830" s="7"/>
      <c r="G830" s="7"/>
      <c r="H830" s="7"/>
    </row>
    <row r="831">
      <c r="A831" s="7"/>
      <c r="B831" s="7"/>
      <c r="C831" s="7"/>
      <c r="D831" s="7"/>
      <c r="E831" s="7"/>
      <c r="F831" s="7"/>
      <c r="G831" s="7"/>
      <c r="H831" s="7"/>
    </row>
    <row r="832">
      <c r="A832" s="7"/>
      <c r="B832" s="7"/>
      <c r="C832" s="7"/>
      <c r="D832" s="7"/>
      <c r="E832" s="7"/>
      <c r="F832" s="7"/>
      <c r="G832" s="7"/>
      <c r="H832" s="7"/>
    </row>
    <row r="833">
      <c r="A833" s="7"/>
      <c r="B833" s="7"/>
      <c r="C833" s="7"/>
      <c r="D833" s="7"/>
      <c r="E833" s="7"/>
      <c r="F833" s="7"/>
      <c r="G833" s="7"/>
      <c r="H833" s="7"/>
    </row>
    <row r="834">
      <c r="A834" s="7"/>
      <c r="B834" s="7"/>
      <c r="C834" s="7"/>
      <c r="D834" s="7"/>
      <c r="E834" s="7"/>
      <c r="F834" s="7"/>
      <c r="G834" s="7"/>
      <c r="H834" s="7"/>
    </row>
    <row r="835">
      <c r="A835" s="7"/>
      <c r="B835" s="7"/>
      <c r="C835" s="7"/>
      <c r="D835" s="7"/>
      <c r="E835" s="7"/>
      <c r="F835" s="7"/>
      <c r="G835" s="7"/>
      <c r="H835" s="7"/>
    </row>
    <row r="836">
      <c r="A836" s="7"/>
      <c r="B836" s="7"/>
      <c r="C836" s="7"/>
      <c r="D836" s="7"/>
      <c r="E836" s="7"/>
      <c r="F836" s="7"/>
      <c r="G836" s="7"/>
      <c r="H836" s="7"/>
    </row>
    <row r="837">
      <c r="A837" s="7"/>
      <c r="B837" s="7"/>
      <c r="C837" s="7"/>
      <c r="D837" s="7"/>
      <c r="E837" s="7"/>
      <c r="F837" s="7"/>
      <c r="G837" s="7"/>
      <c r="H837" s="7"/>
    </row>
    <row r="838">
      <c r="A838" s="7"/>
      <c r="B838" s="7"/>
      <c r="C838" s="7"/>
      <c r="D838" s="7"/>
      <c r="E838" s="7"/>
      <c r="F838" s="7"/>
      <c r="G838" s="7"/>
      <c r="H838" s="7"/>
    </row>
    <row r="839">
      <c r="A839" s="7"/>
      <c r="B839" s="7"/>
      <c r="C839" s="7"/>
      <c r="D839" s="7"/>
      <c r="E839" s="7"/>
      <c r="F839" s="7"/>
      <c r="G839" s="7"/>
      <c r="H839" s="7"/>
    </row>
    <row r="840">
      <c r="A840" s="7"/>
      <c r="B840" s="7"/>
      <c r="C840" s="7"/>
      <c r="D840" s="7"/>
      <c r="E840" s="7"/>
      <c r="F840" s="7"/>
      <c r="G840" s="7"/>
      <c r="H840" s="7"/>
    </row>
    <row r="841">
      <c r="A841" s="7"/>
      <c r="B841" s="7"/>
      <c r="C841" s="7"/>
      <c r="D841" s="7"/>
      <c r="E841" s="7"/>
      <c r="F841" s="7"/>
      <c r="G841" s="7"/>
      <c r="H841" s="7"/>
    </row>
    <row r="842">
      <c r="A842" s="7"/>
      <c r="B842" s="7"/>
      <c r="C842" s="7"/>
      <c r="D842" s="7"/>
      <c r="E842" s="7"/>
      <c r="F842" s="7"/>
      <c r="G842" s="7"/>
      <c r="H842" s="7"/>
    </row>
    <row r="843">
      <c r="A843" s="7"/>
      <c r="B843" s="7"/>
      <c r="C843" s="7"/>
      <c r="D843" s="7"/>
      <c r="E843" s="7"/>
      <c r="F843" s="7"/>
      <c r="G843" s="7"/>
      <c r="H843" s="7"/>
    </row>
    <row r="844">
      <c r="A844" s="7"/>
      <c r="B844" s="7"/>
      <c r="C844" s="7"/>
      <c r="D844" s="7"/>
      <c r="E844" s="7"/>
      <c r="F844" s="7"/>
      <c r="G844" s="7"/>
      <c r="H844" s="7"/>
    </row>
    <row r="845">
      <c r="A845" s="7"/>
      <c r="B845" s="7"/>
      <c r="C845" s="7"/>
      <c r="D845" s="7"/>
      <c r="E845" s="7"/>
      <c r="F845" s="7"/>
      <c r="G845" s="7"/>
      <c r="H845" s="7"/>
    </row>
    <row r="846">
      <c r="A846" s="7"/>
      <c r="B846" s="7"/>
      <c r="C846" s="7"/>
      <c r="D846" s="7"/>
      <c r="E846" s="7"/>
      <c r="F846" s="7"/>
      <c r="G846" s="7"/>
      <c r="H846" s="7"/>
    </row>
    <row r="847">
      <c r="A847" s="7"/>
      <c r="B847" s="7"/>
      <c r="C847" s="7"/>
      <c r="D847" s="7"/>
      <c r="E847" s="7"/>
      <c r="F847" s="7"/>
      <c r="G847" s="7"/>
      <c r="H847" s="7"/>
    </row>
    <row r="848">
      <c r="A848" s="7"/>
      <c r="B848" s="7"/>
      <c r="C848" s="7"/>
      <c r="D848" s="7"/>
      <c r="E848" s="7"/>
      <c r="F848" s="7"/>
      <c r="G848" s="7"/>
      <c r="H848" s="7"/>
    </row>
    <row r="849">
      <c r="A849" s="7"/>
      <c r="B849" s="7"/>
      <c r="C849" s="7"/>
      <c r="D849" s="7"/>
      <c r="E849" s="7"/>
      <c r="F849" s="7"/>
      <c r="G849" s="7"/>
      <c r="H849" s="7"/>
    </row>
    <row r="850">
      <c r="A850" s="7"/>
      <c r="B850" s="7"/>
      <c r="C850" s="7"/>
      <c r="D850" s="7"/>
      <c r="E850" s="7"/>
      <c r="F850" s="7"/>
      <c r="G850" s="7"/>
      <c r="H850" s="7"/>
    </row>
    <row r="851">
      <c r="A851" s="7"/>
      <c r="B851" s="7"/>
      <c r="C851" s="7"/>
      <c r="D851" s="7"/>
      <c r="E851" s="7"/>
      <c r="F851" s="7"/>
      <c r="G851" s="7"/>
      <c r="H851" s="7"/>
    </row>
    <row r="852">
      <c r="A852" s="7"/>
      <c r="B852" s="7"/>
      <c r="C852" s="7"/>
      <c r="D852" s="7"/>
      <c r="E852" s="7"/>
      <c r="F852" s="7"/>
      <c r="G852" s="7"/>
      <c r="H852" s="7"/>
    </row>
    <row r="853">
      <c r="A853" s="7"/>
      <c r="B853" s="7"/>
      <c r="C853" s="7"/>
      <c r="D853" s="7"/>
      <c r="E853" s="7"/>
      <c r="F853" s="7"/>
      <c r="G853" s="7"/>
      <c r="H853" s="7"/>
    </row>
    <row r="854">
      <c r="A854" s="7"/>
      <c r="B854" s="7"/>
      <c r="C854" s="7"/>
      <c r="D854" s="7"/>
      <c r="E854" s="7"/>
      <c r="F854" s="7"/>
      <c r="G854" s="7"/>
      <c r="H854" s="7"/>
    </row>
    <row r="855">
      <c r="A855" s="7"/>
      <c r="B855" s="7"/>
      <c r="C855" s="7"/>
      <c r="D855" s="7"/>
      <c r="E855" s="7"/>
      <c r="F855" s="7"/>
      <c r="G855" s="7"/>
      <c r="H855" s="7"/>
    </row>
    <row r="856">
      <c r="A856" s="7"/>
      <c r="B856" s="7"/>
      <c r="C856" s="7"/>
      <c r="D856" s="7"/>
      <c r="E856" s="7"/>
      <c r="F856" s="7"/>
      <c r="G856" s="7"/>
      <c r="H856" s="7"/>
    </row>
    <row r="857">
      <c r="A857" s="7"/>
      <c r="B857" s="7"/>
      <c r="C857" s="7"/>
      <c r="D857" s="7"/>
      <c r="E857" s="7"/>
      <c r="F857" s="7"/>
      <c r="G857" s="7"/>
      <c r="H857" s="7"/>
    </row>
    <row r="858">
      <c r="A858" s="7"/>
      <c r="B858" s="7"/>
      <c r="C858" s="7"/>
      <c r="D858" s="7"/>
      <c r="E858" s="7"/>
      <c r="F858" s="7"/>
      <c r="G858" s="7"/>
      <c r="H858" s="7"/>
    </row>
    <row r="859">
      <c r="A859" s="7"/>
      <c r="B859" s="7"/>
      <c r="C859" s="7"/>
      <c r="D859" s="7"/>
      <c r="E859" s="7"/>
      <c r="F859" s="7"/>
      <c r="G859" s="7"/>
      <c r="H859" s="7"/>
    </row>
    <row r="860">
      <c r="A860" s="7"/>
      <c r="B860" s="7"/>
      <c r="C860" s="7"/>
      <c r="D860" s="7"/>
      <c r="E860" s="7"/>
      <c r="F860" s="7"/>
      <c r="G860" s="7"/>
      <c r="H860" s="7"/>
    </row>
    <row r="861">
      <c r="A861" s="7"/>
      <c r="B861" s="7"/>
      <c r="C861" s="7"/>
      <c r="D861" s="7"/>
      <c r="E861" s="7"/>
      <c r="F861" s="7"/>
      <c r="G861" s="7"/>
      <c r="H861" s="7"/>
    </row>
    <row r="862">
      <c r="A862" s="7"/>
      <c r="B862" s="7"/>
      <c r="C862" s="7"/>
      <c r="D862" s="7"/>
      <c r="E862" s="7"/>
      <c r="F862" s="7"/>
      <c r="G862" s="7"/>
      <c r="H862" s="7"/>
    </row>
    <row r="863">
      <c r="A863" s="7"/>
      <c r="B863" s="7"/>
      <c r="C863" s="7"/>
      <c r="D863" s="7"/>
      <c r="E863" s="7"/>
      <c r="F863" s="7"/>
      <c r="G863" s="7"/>
      <c r="H863" s="7"/>
    </row>
    <row r="864">
      <c r="A864" s="7"/>
      <c r="B864" s="7"/>
      <c r="C864" s="7"/>
      <c r="D864" s="7"/>
      <c r="E864" s="7"/>
      <c r="F864" s="7"/>
      <c r="G864" s="7"/>
      <c r="H864" s="7"/>
    </row>
    <row r="865">
      <c r="A865" s="7"/>
      <c r="B865" s="7"/>
      <c r="C865" s="7"/>
      <c r="D865" s="7"/>
      <c r="E865" s="7"/>
      <c r="F865" s="7"/>
      <c r="G865" s="7"/>
      <c r="H865" s="7"/>
    </row>
    <row r="866">
      <c r="A866" s="7"/>
      <c r="B866" s="7"/>
      <c r="C866" s="7"/>
      <c r="D866" s="7"/>
      <c r="E866" s="7"/>
      <c r="F866" s="7"/>
      <c r="G866" s="7"/>
      <c r="H866" s="7"/>
    </row>
    <row r="867">
      <c r="A867" s="7"/>
      <c r="B867" s="7"/>
      <c r="C867" s="7"/>
      <c r="D867" s="7"/>
      <c r="E867" s="7"/>
      <c r="F867" s="7"/>
      <c r="G867" s="7"/>
      <c r="H867" s="7"/>
    </row>
    <row r="868">
      <c r="A868" s="7"/>
      <c r="B868" s="7"/>
      <c r="C868" s="7"/>
      <c r="D868" s="7"/>
      <c r="E868" s="7"/>
      <c r="F868" s="7"/>
      <c r="G868" s="7"/>
      <c r="H868" s="7"/>
    </row>
    <row r="869">
      <c r="A869" s="7"/>
      <c r="B869" s="7"/>
      <c r="C869" s="7"/>
      <c r="D869" s="7"/>
      <c r="E869" s="7"/>
      <c r="F869" s="7"/>
      <c r="G869" s="7"/>
      <c r="H869" s="7"/>
    </row>
    <row r="870">
      <c r="A870" s="7"/>
      <c r="B870" s="7"/>
      <c r="C870" s="7"/>
      <c r="D870" s="7"/>
      <c r="E870" s="7"/>
      <c r="F870" s="7"/>
      <c r="G870" s="7"/>
      <c r="H870" s="7"/>
    </row>
    <row r="871">
      <c r="A871" s="7"/>
      <c r="B871" s="7"/>
      <c r="C871" s="7"/>
      <c r="D871" s="7"/>
      <c r="E871" s="7"/>
      <c r="F871" s="7"/>
      <c r="G871" s="7"/>
      <c r="H871" s="7"/>
    </row>
    <row r="872">
      <c r="A872" s="7"/>
      <c r="B872" s="7"/>
      <c r="C872" s="7"/>
      <c r="D872" s="7"/>
      <c r="E872" s="7"/>
      <c r="F872" s="7"/>
      <c r="G872" s="7"/>
      <c r="H872" s="7"/>
    </row>
    <row r="873">
      <c r="A873" s="7"/>
      <c r="B873" s="7"/>
      <c r="C873" s="7"/>
      <c r="D873" s="7"/>
      <c r="E873" s="7"/>
      <c r="F873" s="7"/>
      <c r="G873" s="7"/>
      <c r="H873" s="7"/>
    </row>
    <row r="874">
      <c r="A874" s="7"/>
      <c r="B874" s="7"/>
      <c r="C874" s="7"/>
      <c r="D874" s="7"/>
      <c r="E874" s="7"/>
      <c r="F874" s="7"/>
      <c r="G874" s="7"/>
      <c r="H874" s="7"/>
    </row>
    <row r="875">
      <c r="A875" s="7"/>
      <c r="B875" s="7"/>
      <c r="C875" s="7"/>
      <c r="D875" s="7"/>
      <c r="E875" s="7"/>
      <c r="F875" s="7"/>
      <c r="G875" s="7"/>
      <c r="H875" s="7"/>
    </row>
    <row r="876">
      <c r="A876" s="7"/>
      <c r="B876" s="7"/>
      <c r="C876" s="7"/>
      <c r="D876" s="7"/>
      <c r="E876" s="7"/>
      <c r="F876" s="7"/>
      <c r="G876" s="7"/>
      <c r="H876" s="7"/>
    </row>
    <row r="877">
      <c r="A877" s="7"/>
      <c r="B877" s="7"/>
      <c r="C877" s="7"/>
      <c r="D877" s="7"/>
      <c r="E877" s="7"/>
      <c r="F877" s="7"/>
      <c r="G877" s="7"/>
      <c r="H877" s="7"/>
    </row>
    <row r="878">
      <c r="A878" s="7"/>
      <c r="B878" s="7"/>
      <c r="C878" s="7"/>
      <c r="D878" s="7"/>
      <c r="E878" s="7"/>
      <c r="F878" s="7"/>
      <c r="G878" s="7"/>
      <c r="H878" s="7"/>
    </row>
    <row r="879">
      <c r="A879" s="7"/>
      <c r="B879" s="7"/>
      <c r="C879" s="7"/>
      <c r="D879" s="7"/>
      <c r="E879" s="7"/>
      <c r="F879" s="7"/>
      <c r="G879" s="7"/>
      <c r="H879" s="7"/>
    </row>
    <row r="880">
      <c r="A880" s="7"/>
      <c r="B880" s="7"/>
      <c r="C880" s="7"/>
      <c r="D880" s="7"/>
      <c r="E880" s="7"/>
      <c r="F880" s="7"/>
      <c r="G880" s="7"/>
      <c r="H880" s="7"/>
    </row>
    <row r="881">
      <c r="A881" s="7"/>
      <c r="B881" s="7"/>
      <c r="C881" s="7"/>
      <c r="D881" s="7"/>
      <c r="E881" s="7"/>
      <c r="F881" s="7"/>
      <c r="G881" s="7"/>
      <c r="H881" s="7"/>
    </row>
    <row r="882">
      <c r="A882" s="7"/>
      <c r="B882" s="7"/>
      <c r="C882" s="7"/>
      <c r="D882" s="7"/>
      <c r="E882" s="7"/>
      <c r="F882" s="7"/>
      <c r="G882" s="7"/>
      <c r="H882" s="7"/>
    </row>
    <row r="883">
      <c r="A883" s="7"/>
      <c r="B883" s="7"/>
      <c r="C883" s="7"/>
      <c r="D883" s="7"/>
      <c r="E883" s="7"/>
      <c r="F883" s="7"/>
      <c r="G883" s="7"/>
      <c r="H883" s="7"/>
    </row>
    <row r="884">
      <c r="A884" s="7"/>
      <c r="B884" s="7"/>
      <c r="C884" s="7"/>
      <c r="D884" s="7"/>
      <c r="E884" s="7"/>
      <c r="F884" s="7"/>
      <c r="G884" s="7"/>
      <c r="H884" s="7"/>
    </row>
    <row r="885">
      <c r="A885" s="7"/>
      <c r="B885" s="7"/>
      <c r="C885" s="7"/>
      <c r="D885" s="7"/>
      <c r="E885" s="7"/>
      <c r="F885" s="7"/>
      <c r="G885" s="7"/>
      <c r="H885" s="7"/>
    </row>
    <row r="886">
      <c r="A886" s="7"/>
      <c r="B886" s="7"/>
      <c r="C886" s="7"/>
      <c r="D886" s="7"/>
      <c r="E886" s="7"/>
      <c r="F886" s="7"/>
      <c r="G886" s="7"/>
      <c r="H886" s="7"/>
    </row>
    <row r="887">
      <c r="A887" s="7"/>
      <c r="B887" s="7"/>
      <c r="C887" s="7"/>
      <c r="D887" s="7"/>
      <c r="E887" s="7"/>
      <c r="F887" s="7"/>
      <c r="G887" s="7"/>
      <c r="H887" s="7"/>
    </row>
    <row r="888">
      <c r="A888" s="7"/>
      <c r="B888" s="7"/>
      <c r="C888" s="7"/>
      <c r="D888" s="7"/>
      <c r="E888" s="7"/>
      <c r="F888" s="7"/>
      <c r="G888" s="7"/>
      <c r="H888" s="7"/>
    </row>
    <row r="889">
      <c r="A889" s="7"/>
      <c r="B889" s="7"/>
      <c r="C889" s="7"/>
      <c r="D889" s="7"/>
      <c r="E889" s="7"/>
      <c r="F889" s="7"/>
      <c r="G889" s="7"/>
      <c r="H889" s="7"/>
    </row>
    <row r="890">
      <c r="A890" s="7"/>
      <c r="B890" s="7"/>
      <c r="C890" s="7"/>
      <c r="D890" s="7"/>
      <c r="E890" s="7"/>
      <c r="F890" s="7"/>
      <c r="G890" s="7"/>
      <c r="H890" s="7"/>
    </row>
    <row r="891">
      <c r="A891" s="7"/>
      <c r="B891" s="7"/>
      <c r="C891" s="7"/>
      <c r="D891" s="7"/>
      <c r="E891" s="7"/>
      <c r="F891" s="7"/>
      <c r="G891" s="7"/>
      <c r="H891" s="7"/>
    </row>
    <row r="892">
      <c r="A892" s="7"/>
      <c r="B892" s="7"/>
      <c r="C892" s="7"/>
      <c r="D892" s="7"/>
      <c r="E892" s="7"/>
      <c r="F892" s="7"/>
      <c r="G892" s="7"/>
      <c r="H892" s="7"/>
    </row>
    <row r="893">
      <c r="A893" s="7"/>
      <c r="B893" s="7"/>
      <c r="C893" s="7"/>
      <c r="D893" s="7"/>
      <c r="E893" s="7"/>
      <c r="F893" s="7"/>
      <c r="G893" s="7"/>
      <c r="H893" s="7"/>
    </row>
    <row r="894">
      <c r="A894" s="7"/>
      <c r="B894" s="7"/>
      <c r="C894" s="7"/>
      <c r="D894" s="7"/>
      <c r="E894" s="7"/>
      <c r="F894" s="7"/>
      <c r="G894" s="7"/>
      <c r="H894" s="7"/>
    </row>
    <row r="895">
      <c r="A895" s="7"/>
      <c r="B895" s="7"/>
      <c r="C895" s="7"/>
      <c r="D895" s="7"/>
      <c r="E895" s="7"/>
      <c r="F895" s="7"/>
      <c r="G895" s="7"/>
      <c r="H895" s="7"/>
    </row>
    <row r="896">
      <c r="A896" s="7"/>
      <c r="B896" s="7"/>
      <c r="C896" s="7"/>
      <c r="D896" s="7"/>
      <c r="E896" s="7"/>
      <c r="F896" s="7"/>
      <c r="G896" s="7"/>
      <c r="H896" s="7"/>
    </row>
    <row r="897">
      <c r="A897" s="7"/>
      <c r="B897" s="7"/>
      <c r="C897" s="7"/>
      <c r="D897" s="7"/>
      <c r="E897" s="7"/>
      <c r="F897" s="7"/>
      <c r="G897" s="7"/>
      <c r="H897" s="7"/>
    </row>
    <row r="898">
      <c r="A898" s="7"/>
      <c r="B898" s="7"/>
      <c r="C898" s="7"/>
      <c r="D898" s="7"/>
      <c r="E898" s="7"/>
      <c r="F898" s="7"/>
      <c r="G898" s="7"/>
      <c r="H898" s="7"/>
    </row>
    <row r="899">
      <c r="A899" s="7"/>
      <c r="B899" s="7"/>
      <c r="C899" s="7"/>
      <c r="D899" s="7"/>
      <c r="E899" s="7"/>
      <c r="F899" s="7"/>
      <c r="G899" s="7"/>
      <c r="H899" s="7"/>
    </row>
    <row r="900">
      <c r="A900" s="7"/>
      <c r="B900" s="7"/>
      <c r="C900" s="7"/>
      <c r="D900" s="7"/>
      <c r="E900" s="7"/>
      <c r="F900" s="7"/>
      <c r="G900" s="7"/>
      <c r="H900" s="7"/>
    </row>
    <row r="901">
      <c r="A901" s="7"/>
      <c r="B901" s="7"/>
      <c r="C901" s="7"/>
      <c r="D901" s="7"/>
      <c r="E901" s="7"/>
      <c r="F901" s="7"/>
      <c r="G901" s="7"/>
      <c r="H901" s="7"/>
    </row>
    <row r="902">
      <c r="A902" s="7"/>
      <c r="B902" s="7"/>
      <c r="C902" s="7"/>
      <c r="D902" s="7"/>
      <c r="E902" s="7"/>
      <c r="F902" s="7"/>
      <c r="G902" s="7"/>
      <c r="H902" s="7"/>
    </row>
    <row r="903">
      <c r="A903" s="7"/>
      <c r="B903" s="7"/>
      <c r="C903" s="7"/>
      <c r="D903" s="7"/>
      <c r="E903" s="7"/>
      <c r="F903" s="7"/>
      <c r="G903" s="7"/>
      <c r="H903" s="7"/>
    </row>
    <row r="904">
      <c r="A904" s="7"/>
      <c r="B904" s="7"/>
      <c r="C904" s="7"/>
      <c r="D904" s="7"/>
      <c r="E904" s="7"/>
      <c r="F904" s="7"/>
      <c r="G904" s="7"/>
      <c r="H904" s="7"/>
    </row>
    <row r="905">
      <c r="A905" s="7"/>
      <c r="B905" s="7"/>
      <c r="C905" s="7"/>
      <c r="D905" s="7"/>
      <c r="E905" s="7"/>
      <c r="F905" s="7"/>
      <c r="G905" s="7"/>
      <c r="H905" s="7"/>
    </row>
    <row r="906">
      <c r="A906" s="7"/>
      <c r="B906" s="7"/>
      <c r="C906" s="7"/>
      <c r="D906" s="7"/>
      <c r="E906" s="7"/>
      <c r="F906" s="7"/>
      <c r="G906" s="7"/>
      <c r="H906" s="7"/>
    </row>
    <row r="907">
      <c r="A907" s="7"/>
      <c r="B907" s="7"/>
      <c r="C907" s="7"/>
      <c r="D907" s="7"/>
      <c r="E907" s="7"/>
      <c r="F907" s="7"/>
      <c r="G907" s="7"/>
      <c r="H907" s="7"/>
    </row>
    <row r="908">
      <c r="A908" s="7"/>
      <c r="B908" s="7"/>
      <c r="C908" s="7"/>
      <c r="D908" s="7"/>
      <c r="E908" s="7"/>
      <c r="F908" s="7"/>
      <c r="G908" s="7"/>
      <c r="H908" s="7"/>
    </row>
    <row r="909">
      <c r="A909" s="7"/>
      <c r="B909" s="7"/>
      <c r="C909" s="7"/>
      <c r="D909" s="7"/>
      <c r="E909" s="7"/>
      <c r="F909" s="7"/>
      <c r="G909" s="7"/>
      <c r="H909" s="7"/>
    </row>
    <row r="910">
      <c r="A910" s="7"/>
      <c r="B910" s="7"/>
      <c r="C910" s="7"/>
      <c r="D910" s="7"/>
      <c r="E910" s="7"/>
      <c r="F910" s="7"/>
      <c r="G910" s="7"/>
      <c r="H910" s="7"/>
    </row>
    <row r="911">
      <c r="A911" s="7"/>
      <c r="B911" s="7"/>
      <c r="C911" s="7"/>
      <c r="D911" s="7"/>
      <c r="E911" s="7"/>
      <c r="F911" s="7"/>
      <c r="G911" s="7"/>
      <c r="H911" s="7"/>
    </row>
    <row r="912">
      <c r="A912" s="7"/>
      <c r="B912" s="7"/>
      <c r="C912" s="7"/>
      <c r="D912" s="7"/>
      <c r="E912" s="7"/>
      <c r="F912" s="7"/>
      <c r="G912" s="7"/>
      <c r="H912" s="7"/>
    </row>
    <row r="913">
      <c r="A913" s="7"/>
      <c r="B913" s="7"/>
      <c r="C913" s="7"/>
      <c r="D913" s="7"/>
      <c r="E913" s="7"/>
      <c r="F913" s="7"/>
      <c r="G913" s="7"/>
      <c r="H913" s="7"/>
    </row>
    <row r="914">
      <c r="A914" s="7"/>
      <c r="B914" s="7"/>
      <c r="C914" s="7"/>
      <c r="D914" s="7"/>
      <c r="E914" s="7"/>
      <c r="F914" s="7"/>
      <c r="G914" s="7"/>
      <c r="H914" s="7"/>
    </row>
    <row r="915">
      <c r="A915" s="7"/>
      <c r="B915" s="7"/>
      <c r="C915" s="7"/>
      <c r="D915" s="7"/>
      <c r="E915" s="7"/>
      <c r="F915" s="7"/>
      <c r="G915" s="7"/>
      <c r="H915" s="7"/>
    </row>
    <row r="916">
      <c r="A916" s="7"/>
      <c r="B916" s="7"/>
      <c r="C916" s="7"/>
      <c r="D916" s="7"/>
      <c r="E916" s="7"/>
      <c r="F916" s="7"/>
      <c r="G916" s="7"/>
      <c r="H916" s="7"/>
    </row>
    <row r="917">
      <c r="A917" s="7"/>
      <c r="B917" s="7"/>
      <c r="C917" s="7"/>
      <c r="D917" s="7"/>
      <c r="E917" s="7"/>
      <c r="F917" s="7"/>
      <c r="G917" s="7"/>
      <c r="H917" s="7"/>
    </row>
    <row r="918">
      <c r="A918" s="7"/>
      <c r="B918" s="7"/>
      <c r="C918" s="7"/>
      <c r="D918" s="7"/>
      <c r="E918" s="7"/>
      <c r="F918" s="7"/>
      <c r="G918" s="7"/>
      <c r="H918" s="7"/>
    </row>
    <row r="919">
      <c r="A919" s="7"/>
      <c r="B919" s="7"/>
      <c r="C919" s="7"/>
      <c r="D919" s="7"/>
      <c r="E919" s="7"/>
      <c r="F919" s="7"/>
      <c r="G919" s="7"/>
      <c r="H919" s="7"/>
    </row>
    <row r="920">
      <c r="A920" s="7"/>
      <c r="B920" s="7"/>
      <c r="C920" s="7"/>
      <c r="D920" s="7"/>
      <c r="E920" s="7"/>
      <c r="F920" s="7"/>
      <c r="G920" s="7"/>
      <c r="H920" s="7"/>
    </row>
    <row r="921">
      <c r="A921" s="7"/>
      <c r="B921" s="7"/>
      <c r="C921" s="7"/>
      <c r="D921" s="7"/>
      <c r="E921" s="7"/>
      <c r="F921" s="7"/>
      <c r="G921" s="7"/>
      <c r="H921" s="7"/>
    </row>
    <row r="922">
      <c r="A922" s="7"/>
      <c r="B922" s="7"/>
      <c r="C922" s="7"/>
      <c r="D922" s="7"/>
      <c r="E922" s="7"/>
      <c r="F922" s="7"/>
      <c r="G922" s="7"/>
      <c r="H922" s="7"/>
    </row>
    <row r="923">
      <c r="A923" s="7"/>
      <c r="B923" s="7"/>
      <c r="C923" s="7"/>
      <c r="D923" s="7"/>
      <c r="E923" s="7"/>
      <c r="F923" s="7"/>
      <c r="G923" s="7"/>
      <c r="H923" s="7"/>
    </row>
    <row r="924">
      <c r="A924" s="7"/>
      <c r="B924" s="7"/>
      <c r="C924" s="7"/>
      <c r="D924" s="7"/>
      <c r="E924" s="7"/>
      <c r="F924" s="7"/>
      <c r="G924" s="7"/>
      <c r="H924" s="7"/>
    </row>
    <row r="925">
      <c r="A925" s="7"/>
      <c r="B925" s="7"/>
      <c r="C925" s="7"/>
      <c r="D925" s="7"/>
      <c r="E925" s="7"/>
      <c r="F925" s="7"/>
      <c r="G925" s="7"/>
      <c r="H925" s="7"/>
    </row>
    <row r="926">
      <c r="A926" s="7"/>
      <c r="B926" s="7"/>
      <c r="C926" s="7"/>
      <c r="D926" s="7"/>
      <c r="E926" s="7"/>
      <c r="F926" s="7"/>
      <c r="G926" s="7"/>
      <c r="H926" s="7"/>
    </row>
    <row r="927">
      <c r="A927" s="7"/>
      <c r="B927" s="7"/>
      <c r="C927" s="7"/>
      <c r="D927" s="7"/>
      <c r="E927" s="7"/>
      <c r="F927" s="7"/>
      <c r="G927" s="7"/>
      <c r="H927" s="7"/>
    </row>
    <row r="928">
      <c r="A928" s="7"/>
      <c r="B928" s="7"/>
      <c r="C928" s="7"/>
      <c r="D928" s="7"/>
      <c r="E928" s="7"/>
      <c r="F928" s="7"/>
      <c r="G928" s="7"/>
      <c r="H928" s="7"/>
    </row>
    <row r="929">
      <c r="A929" s="7"/>
      <c r="B929" s="7"/>
      <c r="C929" s="7"/>
      <c r="D929" s="7"/>
      <c r="E929" s="7"/>
      <c r="F929" s="7"/>
      <c r="G929" s="7"/>
      <c r="H929" s="7"/>
    </row>
    <row r="930">
      <c r="A930" s="7"/>
      <c r="B930" s="7"/>
      <c r="C930" s="7"/>
      <c r="D930" s="7"/>
      <c r="E930" s="7"/>
      <c r="F930" s="7"/>
      <c r="G930" s="7"/>
      <c r="H930" s="7"/>
    </row>
    <row r="931">
      <c r="A931" s="7"/>
      <c r="B931" s="7"/>
      <c r="C931" s="7"/>
      <c r="D931" s="7"/>
      <c r="E931" s="7"/>
      <c r="F931" s="7"/>
      <c r="G931" s="7"/>
      <c r="H931" s="7"/>
    </row>
    <row r="932">
      <c r="A932" s="7"/>
      <c r="B932" s="7"/>
      <c r="C932" s="7"/>
      <c r="D932" s="7"/>
      <c r="E932" s="7"/>
      <c r="F932" s="7"/>
      <c r="G932" s="7"/>
      <c r="H932" s="7"/>
    </row>
    <row r="933">
      <c r="A933" s="7"/>
      <c r="B933" s="7"/>
      <c r="C933" s="7"/>
      <c r="D933" s="7"/>
      <c r="E933" s="7"/>
      <c r="F933" s="7"/>
      <c r="G933" s="7"/>
      <c r="H933" s="7"/>
    </row>
    <row r="934">
      <c r="A934" s="7"/>
      <c r="B934" s="7"/>
      <c r="C934" s="7"/>
      <c r="D934" s="7"/>
      <c r="E934" s="7"/>
      <c r="F934" s="7"/>
      <c r="G934" s="7"/>
      <c r="H934" s="7"/>
    </row>
    <row r="935">
      <c r="A935" s="7"/>
      <c r="B935" s="7"/>
      <c r="C935" s="7"/>
      <c r="D935" s="7"/>
      <c r="E935" s="7"/>
      <c r="F935" s="7"/>
      <c r="G935" s="7"/>
      <c r="H935" s="7"/>
    </row>
    <row r="936">
      <c r="A936" s="7"/>
      <c r="B936" s="7"/>
      <c r="C936" s="7"/>
      <c r="D936" s="7"/>
      <c r="E936" s="7"/>
      <c r="F936" s="7"/>
      <c r="G936" s="7"/>
      <c r="H936" s="7"/>
    </row>
    <row r="937">
      <c r="A937" s="7"/>
      <c r="B937" s="7"/>
      <c r="C937" s="7"/>
      <c r="D937" s="7"/>
      <c r="E937" s="7"/>
      <c r="F937" s="7"/>
      <c r="G937" s="7"/>
      <c r="H937" s="7"/>
    </row>
    <row r="938">
      <c r="A938" s="7"/>
      <c r="B938" s="7"/>
      <c r="C938" s="7"/>
      <c r="D938" s="7"/>
      <c r="E938" s="7"/>
      <c r="F938" s="7"/>
      <c r="G938" s="7"/>
      <c r="H938" s="7"/>
    </row>
    <row r="939">
      <c r="A939" s="7"/>
      <c r="B939" s="7"/>
      <c r="C939" s="7"/>
      <c r="D939" s="7"/>
      <c r="E939" s="7"/>
      <c r="F939" s="7"/>
      <c r="G939" s="7"/>
      <c r="H939" s="7"/>
    </row>
    <row r="940">
      <c r="A940" s="7"/>
      <c r="B940" s="7"/>
      <c r="C940" s="7"/>
      <c r="D940" s="7"/>
      <c r="E940" s="7"/>
      <c r="F940" s="7"/>
      <c r="G940" s="7"/>
      <c r="H940" s="7"/>
    </row>
    <row r="941">
      <c r="A941" s="7"/>
      <c r="B941" s="7"/>
      <c r="C941" s="7"/>
      <c r="D941" s="7"/>
      <c r="E941" s="7"/>
      <c r="F941" s="7"/>
      <c r="G941" s="7"/>
      <c r="H941" s="7"/>
    </row>
    <row r="942">
      <c r="A942" s="7"/>
      <c r="B942" s="7"/>
      <c r="C942" s="7"/>
      <c r="D942" s="7"/>
      <c r="E942" s="7"/>
      <c r="F942" s="7"/>
      <c r="G942" s="7"/>
      <c r="H942" s="7"/>
    </row>
    <row r="943">
      <c r="A943" s="7"/>
      <c r="B943" s="7"/>
      <c r="C943" s="7"/>
      <c r="D943" s="7"/>
      <c r="E943" s="7"/>
      <c r="F943" s="7"/>
      <c r="G943" s="7"/>
      <c r="H943" s="7"/>
    </row>
    <row r="944">
      <c r="A944" s="7"/>
      <c r="B944" s="7"/>
      <c r="C944" s="7"/>
      <c r="D944" s="7"/>
      <c r="E944" s="7"/>
      <c r="F944" s="7"/>
      <c r="G944" s="7"/>
      <c r="H944" s="7"/>
    </row>
    <row r="945">
      <c r="A945" s="7"/>
      <c r="B945" s="7"/>
      <c r="C945" s="7"/>
      <c r="D945" s="7"/>
      <c r="E945" s="7"/>
      <c r="F945" s="7"/>
      <c r="G945" s="7"/>
      <c r="H945" s="7"/>
    </row>
    <row r="946">
      <c r="A946" s="7"/>
      <c r="B946" s="7"/>
      <c r="C946" s="7"/>
      <c r="D946" s="7"/>
      <c r="E946" s="7"/>
      <c r="F946" s="7"/>
      <c r="G946" s="7"/>
      <c r="H946" s="7"/>
    </row>
    <row r="947">
      <c r="A947" s="7"/>
      <c r="B947" s="7"/>
      <c r="C947" s="7"/>
      <c r="D947" s="7"/>
      <c r="E947" s="7"/>
      <c r="F947" s="7"/>
      <c r="G947" s="7"/>
      <c r="H947" s="7"/>
    </row>
    <row r="948">
      <c r="A948" s="7"/>
      <c r="B948" s="7"/>
      <c r="C948" s="7"/>
      <c r="D948" s="7"/>
      <c r="E948" s="7"/>
      <c r="F948" s="7"/>
      <c r="G948" s="7"/>
      <c r="H948" s="7"/>
    </row>
    <row r="949">
      <c r="A949" s="7"/>
      <c r="B949" s="7"/>
      <c r="C949" s="7"/>
      <c r="D949" s="7"/>
      <c r="E949" s="7"/>
      <c r="F949" s="7"/>
      <c r="G949" s="7"/>
      <c r="H949" s="7"/>
    </row>
    <row r="950">
      <c r="A950" s="7"/>
      <c r="B950" s="7"/>
      <c r="C950" s="7"/>
      <c r="D950" s="7"/>
      <c r="E950" s="7"/>
      <c r="F950" s="7"/>
      <c r="G950" s="7"/>
      <c r="H950" s="7"/>
    </row>
    <row r="951">
      <c r="A951" s="7"/>
      <c r="B951" s="7"/>
      <c r="C951" s="7"/>
      <c r="D951" s="7"/>
      <c r="E951" s="7"/>
      <c r="F951" s="7"/>
      <c r="G951" s="7"/>
      <c r="H951" s="7"/>
    </row>
    <row r="952">
      <c r="A952" s="7"/>
      <c r="B952" s="7"/>
      <c r="C952" s="7"/>
      <c r="D952" s="7"/>
      <c r="E952" s="7"/>
      <c r="F952" s="7"/>
      <c r="G952" s="7"/>
      <c r="H952" s="7"/>
    </row>
    <row r="953">
      <c r="A953" s="7"/>
      <c r="B953" s="7"/>
      <c r="C953" s="7"/>
      <c r="D953" s="7"/>
      <c r="E953" s="7"/>
      <c r="F953" s="7"/>
      <c r="G953" s="7"/>
      <c r="H953" s="7"/>
    </row>
    <row r="954">
      <c r="A954" s="7"/>
      <c r="B954" s="7"/>
      <c r="C954" s="7"/>
      <c r="D954" s="7"/>
      <c r="E954" s="7"/>
      <c r="F954" s="7"/>
      <c r="G954" s="7"/>
      <c r="H954" s="7"/>
    </row>
    <row r="955">
      <c r="A955" s="7"/>
      <c r="B955" s="7"/>
      <c r="C955" s="7"/>
      <c r="D955" s="7"/>
      <c r="E955" s="7"/>
      <c r="F955" s="7"/>
      <c r="G955" s="7"/>
      <c r="H955" s="7"/>
    </row>
    <row r="956">
      <c r="A956" s="7"/>
      <c r="B956" s="7"/>
      <c r="C956" s="7"/>
      <c r="D956" s="7"/>
      <c r="E956" s="7"/>
      <c r="F956" s="7"/>
      <c r="G956" s="7"/>
      <c r="H956" s="7"/>
    </row>
    <row r="957">
      <c r="A957" s="7"/>
      <c r="B957" s="7"/>
      <c r="C957" s="7"/>
      <c r="D957" s="7"/>
      <c r="E957" s="7"/>
      <c r="F957" s="7"/>
      <c r="G957" s="7"/>
      <c r="H957" s="7"/>
    </row>
    <row r="958">
      <c r="A958" s="7"/>
      <c r="B958" s="7"/>
      <c r="C958" s="7"/>
      <c r="D958" s="7"/>
      <c r="E958" s="7"/>
      <c r="F958" s="7"/>
      <c r="G958" s="7"/>
      <c r="H958" s="7"/>
    </row>
    <row r="959">
      <c r="A959" s="7"/>
      <c r="B959" s="7"/>
      <c r="C959" s="7"/>
      <c r="D959" s="7"/>
      <c r="E959" s="7"/>
      <c r="F959" s="7"/>
      <c r="G959" s="7"/>
      <c r="H959" s="7"/>
    </row>
    <row r="960">
      <c r="A960" s="7"/>
      <c r="B960" s="7"/>
      <c r="C960" s="7"/>
      <c r="D960" s="7"/>
      <c r="E960" s="7"/>
      <c r="F960" s="7"/>
      <c r="G960" s="7"/>
      <c r="H960" s="7"/>
    </row>
    <row r="961">
      <c r="A961" s="7"/>
      <c r="B961" s="7"/>
      <c r="C961" s="7"/>
      <c r="D961" s="7"/>
      <c r="E961" s="7"/>
      <c r="F961" s="7"/>
      <c r="G961" s="7"/>
      <c r="H961" s="7"/>
    </row>
    <row r="962">
      <c r="A962" s="7"/>
      <c r="B962" s="7"/>
      <c r="C962" s="7"/>
      <c r="D962" s="7"/>
      <c r="E962" s="7"/>
      <c r="F962" s="7"/>
      <c r="G962" s="7"/>
      <c r="H962" s="7"/>
    </row>
    <row r="963">
      <c r="A963" s="7"/>
      <c r="B963" s="7"/>
      <c r="C963" s="7"/>
      <c r="D963" s="7"/>
      <c r="E963" s="7"/>
      <c r="F963" s="7"/>
      <c r="G963" s="7"/>
      <c r="H963" s="7"/>
    </row>
    <row r="964">
      <c r="A964" s="7"/>
      <c r="B964" s="7"/>
      <c r="C964" s="7"/>
      <c r="D964" s="7"/>
      <c r="E964" s="7"/>
      <c r="F964" s="7"/>
      <c r="G964" s="7"/>
      <c r="H964" s="7"/>
    </row>
    <row r="965">
      <c r="A965" s="7"/>
      <c r="B965" s="7"/>
      <c r="C965" s="7"/>
      <c r="D965" s="7"/>
      <c r="E965" s="7"/>
      <c r="F965" s="7"/>
      <c r="G965" s="7"/>
      <c r="H965" s="7"/>
    </row>
    <row r="966">
      <c r="A966" s="7"/>
      <c r="B966" s="7"/>
      <c r="C966" s="7"/>
      <c r="D966" s="7"/>
      <c r="E966" s="7"/>
      <c r="F966" s="7"/>
      <c r="G966" s="7"/>
      <c r="H966" s="7"/>
    </row>
    <row r="967">
      <c r="A967" s="7"/>
      <c r="B967" s="7"/>
      <c r="C967" s="7"/>
      <c r="D967" s="7"/>
      <c r="E967" s="7"/>
      <c r="F967" s="7"/>
      <c r="G967" s="7"/>
      <c r="H967" s="7"/>
    </row>
    <row r="968">
      <c r="A968" s="7"/>
      <c r="B968" s="7"/>
      <c r="C968" s="7"/>
      <c r="D968" s="7"/>
      <c r="E968" s="7"/>
      <c r="F968" s="7"/>
      <c r="G968" s="7"/>
      <c r="H968" s="7"/>
    </row>
    <row r="969">
      <c r="A969" s="7"/>
      <c r="B969" s="7"/>
      <c r="C969" s="7"/>
      <c r="D969" s="7"/>
      <c r="E969" s="7"/>
      <c r="F969" s="7"/>
      <c r="G969" s="7"/>
      <c r="H969" s="7"/>
    </row>
    <row r="970">
      <c r="A970" s="7"/>
      <c r="B970" s="7"/>
      <c r="C970" s="7"/>
      <c r="D970" s="7"/>
      <c r="E970" s="7"/>
      <c r="F970" s="7"/>
      <c r="G970" s="7"/>
      <c r="H970" s="7"/>
    </row>
    <row r="971">
      <c r="A971" s="7"/>
      <c r="B971" s="7"/>
      <c r="C971" s="7"/>
      <c r="D971" s="7"/>
      <c r="E971" s="7"/>
      <c r="F971" s="7"/>
      <c r="G971" s="7"/>
      <c r="H971" s="7"/>
    </row>
    <row r="972">
      <c r="A972" s="7"/>
      <c r="B972" s="7"/>
      <c r="C972" s="7"/>
      <c r="D972" s="7"/>
      <c r="E972" s="7"/>
      <c r="F972" s="7"/>
      <c r="G972" s="7"/>
      <c r="H972" s="7"/>
    </row>
    <row r="973">
      <c r="A973" s="7"/>
      <c r="B973" s="7"/>
      <c r="C973" s="7"/>
      <c r="D973" s="7"/>
      <c r="E973" s="7"/>
      <c r="F973" s="7"/>
      <c r="G973" s="7"/>
      <c r="H973" s="7"/>
    </row>
    <row r="974">
      <c r="A974" s="7"/>
      <c r="B974" s="7"/>
      <c r="C974" s="7"/>
      <c r="D974" s="7"/>
      <c r="E974" s="7"/>
      <c r="F974" s="7"/>
      <c r="G974" s="7"/>
      <c r="H974" s="7"/>
    </row>
    <row r="975">
      <c r="A975" s="7"/>
      <c r="B975" s="7"/>
      <c r="C975" s="7"/>
      <c r="D975" s="7"/>
      <c r="E975" s="7"/>
      <c r="F975" s="7"/>
      <c r="G975" s="7"/>
      <c r="H975" s="7"/>
    </row>
    <row r="976">
      <c r="A976" s="7"/>
      <c r="B976" s="7"/>
      <c r="C976" s="7"/>
      <c r="D976" s="7"/>
      <c r="E976" s="7"/>
      <c r="F976" s="7"/>
      <c r="G976" s="7"/>
      <c r="H976" s="7"/>
    </row>
    <row r="977">
      <c r="A977" s="7"/>
      <c r="B977" s="7"/>
      <c r="C977" s="7"/>
      <c r="D977" s="7"/>
      <c r="E977" s="7"/>
      <c r="F977" s="7"/>
      <c r="G977" s="7"/>
      <c r="H977" s="7"/>
    </row>
    <row r="978">
      <c r="A978" s="7"/>
      <c r="B978" s="7"/>
      <c r="C978" s="7"/>
      <c r="D978" s="7"/>
      <c r="E978" s="7"/>
      <c r="F978" s="7"/>
      <c r="G978" s="7"/>
      <c r="H978" s="7"/>
    </row>
    <row r="979">
      <c r="A979" s="7"/>
      <c r="B979" s="7"/>
      <c r="C979" s="7"/>
      <c r="D979" s="7"/>
      <c r="E979" s="7"/>
      <c r="F979" s="7"/>
      <c r="G979" s="7"/>
      <c r="H979" s="7"/>
    </row>
    <row r="980">
      <c r="A980" s="7"/>
      <c r="B980" s="7"/>
      <c r="C980" s="7"/>
      <c r="D980" s="7"/>
      <c r="E980" s="7"/>
      <c r="F980" s="7"/>
      <c r="G980" s="7"/>
      <c r="H980" s="7"/>
    </row>
    <row r="981">
      <c r="A981" s="7"/>
      <c r="B981" s="7"/>
      <c r="C981" s="7"/>
      <c r="D981" s="7"/>
      <c r="E981" s="7"/>
      <c r="F981" s="7"/>
      <c r="G981" s="7"/>
      <c r="H981" s="7"/>
    </row>
    <row r="982">
      <c r="A982" s="7"/>
      <c r="B982" s="7"/>
      <c r="C982" s="7"/>
      <c r="D982" s="7"/>
      <c r="E982" s="7"/>
      <c r="F982" s="7"/>
      <c r="G982" s="7"/>
      <c r="H982" s="7"/>
    </row>
    <row r="983">
      <c r="A983" s="7"/>
      <c r="B983" s="7"/>
      <c r="C983" s="7"/>
      <c r="D983" s="7"/>
      <c r="E983" s="7"/>
      <c r="F983" s="7"/>
      <c r="G983" s="7"/>
      <c r="H983" s="7"/>
    </row>
    <row r="984">
      <c r="A984" s="7"/>
      <c r="B984" s="7"/>
      <c r="C984" s="7"/>
      <c r="D984" s="7"/>
      <c r="E984" s="7"/>
      <c r="F984" s="7"/>
      <c r="G984" s="7"/>
      <c r="H984" s="7"/>
    </row>
    <row r="985">
      <c r="A985" s="7"/>
      <c r="B985" s="7"/>
      <c r="C985" s="7"/>
      <c r="D985" s="7"/>
      <c r="E985" s="7"/>
      <c r="F985" s="7"/>
      <c r="G985" s="7"/>
      <c r="H985" s="7"/>
    </row>
    <row r="986">
      <c r="A986" s="7"/>
      <c r="B986" s="7"/>
      <c r="C986" s="7"/>
      <c r="D986" s="7"/>
      <c r="E986" s="7"/>
      <c r="F986" s="7"/>
      <c r="G986" s="7"/>
      <c r="H986" s="7"/>
    </row>
    <row r="987">
      <c r="A987" s="7"/>
      <c r="B987" s="7"/>
      <c r="C987" s="7"/>
      <c r="D987" s="7"/>
      <c r="E987" s="7"/>
      <c r="F987" s="7"/>
      <c r="G987" s="7"/>
      <c r="H987" s="7"/>
    </row>
    <row r="988">
      <c r="A988" s="7"/>
      <c r="B988" s="7"/>
      <c r="C988" s="7"/>
      <c r="D988" s="7"/>
      <c r="E988" s="7"/>
      <c r="F988" s="7"/>
      <c r="G988" s="7"/>
      <c r="H988" s="7"/>
    </row>
    <row r="989">
      <c r="A989" s="7"/>
      <c r="B989" s="7"/>
      <c r="C989" s="7"/>
      <c r="D989" s="7"/>
      <c r="E989" s="7"/>
      <c r="F989" s="7"/>
      <c r="G989" s="7"/>
      <c r="H989" s="7"/>
    </row>
    <row r="990">
      <c r="A990" s="7"/>
      <c r="B990" s="7"/>
      <c r="C990" s="7"/>
      <c r="D990" s="7"/>
      <c r="E990" s="7"/>
      <c r="F990" s="7"/>
      <c r="G990" s="7"/>
      <c r="H990" s="7"/>
    </row>
    <row r="991">
      <c r="A991" s="7"/>
      <c r="B991" s="7"/>
      <c r="C991" s="7"/>
      <c r="D991" s="7"/>
      <c r="E991" s="7"/>
      <c r="F991" s="7"/>
      <c r="G991" s="7"/>
      <c r="H991" s="7"/>
    </row>
    <row r="992">
      <c r="A992" s="7"/>
      <c r="B992" s="7"/>
      <c r="C992" s="7"/>
      <c r="D992" s="7"/>
      <c r="E992" s="7"/>
      <c r="F992" s="7"/>
      <c r="G992" s="7"/>
      <c r="H992" s="7"/>
    </row>
    <row r="993">
      <c r="A993" s="7"/>
      <c r="B993" s="7"/>
      <c r="C993" s="7"/>
      <c r="D993" s="7"/>
      <c r="E993" s="7"/>
      <c r="F993" s="7"/>
      <c r="G993" s="7"/>
      <c r="H993" s="7"/>
    </row>
    <row r="994">
      <c r="A994" s="7"/>
      <c r="B994" s="7"/>
      <c r="C994" s="7"/>
      <c r="D994" s="7"/>
      <c r="E994" s="7"/>
      <c r="F994" s="7"/>
      <c r="G994" s="7"/>
      <c r="H994" s="7"/>
    </row>
    <row r="995">
      <c r="A995" s="7"/>
      <c r="B995" s="7"/>
      <c r="C995" s="7"/>
      <c r="D995" s="7"/>
      <c r="E995" s="7"/>
      <c r="F995" s="7"/>
      <c r="G995" s="7"/>
      <c r="H995" s="7"/>
    </row>
    <row r="996">
      <c r="A996" s="7"/>
      <c r="B996" s="7"/>
      <c r="C996" s="7"/>
      <c r="D996" s="7"/>
      <c r="E996" s="7"/>
      <c r="F996" s="7"/>
      <c r="G996" s="7"/>
      <c r="H996" s="7"/>
    </row>
    <row r="997">
      <c r="A997" s="7"/>
      <c r="B997" s="7"/>
      <c r="C997" s="7"/>
      <c r="D997" s="7"/>
      <c r="E997" s="7"/>
      <c r="F997" s="7"/>
      <c r="G997" s="7"/>
      <c r="H997" s="7"/>
    </row>
    <row r="998">
      <c r="A998" s="7"/>
      <c r="B998" s="7"/>
      <c r="C998" s="7"/>
      <c r="D998" s="7"/>
      <c r="E998" s="7"/>
      <c r="F998" s="7"/>
      <c r="G998" s="7"/>
      <c r="H998" s="7"/>
    </row>
    <row r="999">
      <c r="A999" s="7"/>
      <c r="B999" s="7"/>
      <c r="C999" s="7"/>
      <c r="D999" s="7"/>
      <c r="E999" s="7"/>
      <c r="F999" s="7"/>
      <c r="G999" s="7"/>
      <c r="H999" s="7"/>
    </row>
    <row r="1000">
      <c r="A1000" s="7"/>
      <c r="B1000" s="7"/>
      <c r="C1000" s="7"/>
      <c r="D1000" s="7"/>
      <c r="E1000" s="7"/>
      <c r="F1000" s="7"/>
      <c r="G1000" s="7"/>
      <c r="H1000" s="7"/>
    </row>
    <row r="1001">
      <c r="A1001" s="7"/>
      <c r="B1001" s="7"/>
      <c r="C1001" s="7"/>
      <c r="D1001" s="7"/>
      <c r="E1001" s="7"/>
      <c r="F1001" s="7"/>
      <c r="G1001" s="7"/>
      <c r="H1001" s="7"/>
    </row>
    <row r="1002">
      <c r="A1002" s="7"/>
      <c r="B1002" s="7"/>
      <c r="C1002" s="7"/>
      <c r="D1002" s="7"/>
      <c r="E1002" s="7"/>
      <c r="F1002" s="7"/>
      <c r="G1002" s="7"/>
      <c r="H1002" s="7"/>
    </row>
  </sheetData>
  <mergeCells count="35">
    <mergeCell ref="C2:F2"/>
    <mergeCell ref="C3:F3"/>
    <mergeCell ref="B4:G4"/>
    <mergeCell ref="C5:F5"/>
    <mergeCell ref="D8:F8"/>
    <mergeCell ref="D9:F10"/>
    <mergeCell ref="D11:F11"/>
    <mergeCell ref="E25:F25"/>
    <mergeCell ref="E26:F26"/>
    <mergeCell ref="E27:F27"/>
    <mergeCell ref="E28:F28"/>
    <mergeCell ref="D13:F14"/>
    <mergeCell ref="D15:F15"/>
    <mergeCell ref="B17:F18"/>
    <mergeCell ref="B19:G19"/>
    <mergeCell ref="E22:F22"/>
    <mergeCell ref="E23:F23"/>
    <mergeCell ref="E24:F24"/>
    <mergeCell ref="B9:C10"/>
    <mergeCell ref="B13:C14"/>
    <mergeCell ref="B22:C22"/>
    <mergeCell ref="B23:C23"/>
    <mergeCell ref="B24:C24"/>
    <mergeCell ref="B25:C25"/>
    <mergeCell ref="B26:C26"/>
    <mergeCell ref="B37:C37"/>
    <mergeCell ref="B38:C38"/>
    <mergeCell ref="B42:G44"/>
    <mergeCell ref="B27:C27"/>
    <mergeCell ref="B28:C28"/>
    <mergeCell ref="B32:C32"/>
    <mergeCell ref="B33:C33"/>
    <mergeCell ref="B34:C34"/>
    <mergeCell ref="B35:C35"/>
    <mergeCell ref="B36:C36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0.1" defaultRowHeight="15.0"/>
  <cols>
    <col customWidth="1" min="1" max="1" width="2.0"/>
    <col customWidth="1" min="2" max="2" width="24.9"/>
    <col customWidth="1" min="3" max="3" width="12.0"/>
    <col customWidth="1" min="4" max="4" width="2.2"/>
    <col customWidth="1" min="6" max="6" width="17.8"/>
    <col customWidth="1" min="7" max="7" width="4.0"/>
    <col customWidth="1" min="8" max="8" width="23.0"/>
    <col customWidth="1" min="9" max="10" width="4.5"/>
    <col customWidth="1" min="11" max="11" width="2.9"/>
    <col customWidth="1" min="12" max="12" width="21.8"/>
    <col customWidth="1" min="13" max="13" width="19.7"/>
    <col customWidth="1" hidden="1" min="14" max="14" width="21.1"/>
    <col customWidth="1" min="15" max="15" width="13.4"/>
    <col customWidth="1" min="16" max="16" width="4.0"/>
    <col customWidth="1" min="17" max="17" width="2.8"/>
    <col customWidth="1" min="18" max="18" width="19.0"/>
    <col customWidth="1" min="19" max="19" width="2.7"/>
    <col customWidth="1" min="20" max="20" width="17.8"/>
    <col customWidth="1" min="21" max="21" width="2.8"/>
    <col customWidth="1" min="22" max="22" width="17.9"/>
    <col customWidth="1" min="23" max="23" width="2.9"/>
    <col customWidth="1" min="24" max="24" width="17.0"/>
    <col customWidth="1" min="25" max="25" width="3.7"/>
    <col customWidth="1" min="26" max="26" width="18.0"/>
    <col customWidth="1" min="27" max="27" width="3.7"/>
    <col customWidth="1" min="28" max="28" width="17.4"/>
    <col customWidth="1" min="29" max="29" width="2.6"/>
  </cols>
  <sheetData>
    <row r="1" ht="24.75" customHeight="1">
      <c r="A1" s="36"/>
      <c r="B1" s="7"/>
      <c r="C1" s="37" t="s">
        <v>25</v>
      </c>
      <c r="G1" s="38"/>
      <c r="H1" s="39" t="s">
        <v>26</v>
      </c>
      <c r="I1" s="27"/>
      <c r="J1" s="38"/>
      <c r="K1" s="40" t="s">
        <v>27</v>
      </c>
      <c r="L1" s="41"/>
      <c r="M1" s="41"/>
      <c r="N1" s="27"/>
      <c r="O1" s="42" t="s">
        <v>6</v>
      </c>
      <c r="AC1" s="43"/>
    </row>
    <row r="2" ht="30.75" customHeight="1">
      <c r="A2" s="36"/>
      <c r="B2" s="36"/>
      <c r="G2" s="44"/>
      <c r="H2" s="45">
        <f>Info!D13</f>
        <v>45931</v>
      </c>
      <c r="I2" s="27"/>
      <c r="J2" s="44"/>
      <c r="K2" s="46">
        <f>COUNTIF(B11:B152, "&lt;&gt;")</f>
        <v>52</v>
      </c>
      <c r="L2" s="41"/>
      <c r="M2" s="41"/>
      <c r="N2" s="27"/>
      <c r="AC2" s="43"/>
    </row>
    <row r="3" ht="16.5" customHeight="1">
      <c r="A3" s="36"/>
      <c r="B3" s="36"/>
      <c r="G3" s="47"/>
      <c r="H3" s="47"/>
      <c r="I3" s="36"/>
      <c r="J3" s="36"/>
      <c r="K3" s="7"/>
      <c r="L3" s="7"/>
      <c r="M3" s="7"/>
      <c r="N3" s="7"/>
      <c r="O3" s="48"/>
      <c r="P3" s="48"/>
      <c r="Q3" s="48"/>
      <c r="R3" s="49" t="s">
        <v>28</v>
      </c>
      <c r="V3" s="7"/>
      <c r="W3" s="7"/>
      <c r="X3" s="50" t="s">
        <v>29</v>
      </c>
      <c r="Y3" s="51"/>
      <c r="Z3" s="51"/>
      <c r="AA3" s="51"/>
      <c r="AB3" s="7"/>
      <c r="AC3" s="43"/>
    </row>
    <row r="4" ht="18.75" customHeight="1">
      <c r="A4" s="36"/>
      <c r="B4" s="36"/>
      <c r="G4" s="47"/>
      <c r="H4" s="52" t="s">
        <v>30</v>
      </c>
      <c r="I4" s="53"/>
      <c r="J4" s="36"/>
      <c r="K4" s="54" t="s">
        <v>31</v>
      </c>
      <c r="L4" s="41"/>
      <c r="M4" s="41"/>
      <c r="N4" s="27"/>
      <c r="O4" s="7"/>
      <c r="P4" s="7"/>
      <c r="Q4" s="7"/>
      <c r="R4" s="55">
        <f>COUNTIF(O8:O152, "&lt;&gt;")</f>
        <v>6</v>
      </c>
      <c r="V4" s="7"/>
      <c r="W4" s="7"/>
      <c r="X4" s="56">
        <f>L2-R4</f>
        <v>-6</v>
      </c>
      <c r="AB4" s="7"/>
      <c r="AC4" s="43"/>
    </row>
    <row r="5" ht="34.5" customHeight="1">
      <c r="A5" s="7"/>
      <c r="B5" s="44"/>
      <c r="C5" s="57">
        <f>Info!D9</f>
        <v>45948</v>
      </c>
      <c r="G5" s="58"/>
      <c r="H5" s="59" t="str">
        <f>H2 - TODAY() &amp; " días"
</f>
        <v>15 días</v>
      </c>
      <c r="I5" s="53"/>
      <c r="J5" s="58"/>
      <c r="K5" s="60">
        <f>COUNTIF(E11:E152, "SI")</f>
        <v>6</v>
      </c>
      <c r="L5" s="41"/>
      <c r="M5" s="41"/>
      <c r="N5" s="27"/>
      <c r="O5" s="7"/>
      <c r="P5" s="7"/>
      <c r="Q5" s="7"/>
      <c r="V5" s="7"/>
      <c r="W5" s="7"/>
      <c r="AB5" s="7"/>
      <c r="AC5" s="61"/>
    </row>
    <row r="6" ht="22.5" customHeight="1">
      <c r="A6" s="62"/>
      <c r="B6" s="62"/>
      <c r="C6" s="62"/>
      <c r="D6" s="62"/>
      <c r="E6" s="62"/>
      <c r="F6" s="62"/>
      <c r="G6" s="7"/>
      <c r="H6" s="7"/>
      <c r="I6" s="7"/>
      <c r="J6" s="7"/>
      <c r="K6" s="7"/>
      <c r="L6" s="63" t="s">
        <v>32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ht="23.25" customHeight="1">
      <c r="A7" s="64"/>
      <c r="B7" s="64" t="s">
        <v>33</v>
      </c>
      <c r="I7" s="65"/>
      <c r="J7" s="7"/>
      <c r="L7" s="66" t="s">
        <v>34</v>
      </c>
      <c r="M7" s="67" t="s">
        <v>35</v>
      </c>
      <c r="N7" s="68" t="s">
        <v>36</v>
      </c>
      <c r="O7" s="69" t="s">
        <v>37</v>
      </c>
      <c r="AC7" s="70"/>
    </row>
    <row r="8" ht="20.25" customHeight="1">
      <c r="A8" s="64"/>
      <c r="B8" s="71"/>
      <c r="C8" s="71"/>
      <c r="D8" s="71"/>
      <c r="E8" s="71"/>
      <c r="F8" s="71"/>
      <c r="G8" s="71"/>
      <c r="H8" s="71"/>
      <c r="I8" s="72"/>
      <c r="J8" s="7"/>
      <c r="L8" s="73" t="str">
        <f>IFERROR(__xludf.DUMMYFUNCTION("FILTER(INVITADOS!$B$11:$B$152,INVITADOS!$E$11:$E$152 = L6)"),"Prueba 7")</f>
        <v>Prueba 7</v>
      </c>
      <c r="M8" s="74" t="str">
        <f t="array" ref="M8:M152">IF(L8:L152="", "",
    IFNA(VLOOKUP(L8:L152, INVITADOS!$B$11:$F$152, 5, FALSE), "")
  )</f>
        <v>Menú Regular</v>
      </c>
      <c r="N8" s="75" t="str">
        <f t="array" ref="N8:N152">IF(L8:L152="", "",
    IFNA(VLOOKUP(L8:L152, INVITADOS!$B$11:$H$152, 7, FALSE), "")
  )</f>
        <v>Mayor de 18 años</v>
      </c>
      <c r="O8" s="76" t="s">
        <v>38</v>
      </c>
      <c r="P8" s="77"/>
      <c r="R8" s="78" t="s">
        <v>39</v>
      </c>
      <c r="S8" s="79"/>
      <c r="T8" s="80" t="s">
        <v>40</v>
      </c>
      <c r="U8" s="81"/>
      <c r="V8" s="80" t="s">
        <v>41</v>
      </c>
      <c r="W8" s="82"/>
      <c r="X8" s="80" t="s">
        <v>42</v>
      </c>
      <c r="Y8" s="82"/>
      <c r="Z8" s="80" t="s">
        <v>43</v>
      </c>
      <c r="AA8" s="70"/>
      <c r="AB8" s="83" t="s">
        <v>44</v>
      </c>
      <c r="AC8" s="84"/>
    </row>
    <row r="9" ht="20.25" customHeight="1">
      <c r="B9" s="85" t="s">
        <v>45</v>
      </c>
      <c r="C9" s="86" t="s">
        <v>46</v>
      </c>
      <c r="D9" s="87"/>
      <c r="E9" s="88" t="s">
        <v>47</v>
      </c>
      <c r="F9" s="88" t="s">
        <v>8</v>
      </c>
      <c r="G9" s="89"/>
      <c r="H9" s="88" t="s">
        <v>48</v>
      </c>
      <c r="I9" s="72"/>
      <c r="J9" s="7"/>
      <c r="L9" s="73" t="str">
        <f>IFERROR(__xludf.DUMMYFUNCTION("""COMPUTED_VALUE"""),"Carla 1")</f>
        <v>Carla 1</v>
      </c>
      <c r="M9" s="74" t="s">
        <v>11</v>
      </c>
      <c r="N9" s="75" t="s">
        <v>16</v>
      </c>
      <c r="O9" s="76" t="s">
        <v>39</v>
      </c>
      <c r="P9" s="77"/>
      <c r="Q9" s="90">
        <v>1.0</v>
      </c>
      <c r="R9" s="91" t="str">
        <f>IFERROR(__xludf.DUMMYFUNCTION("IFERROR(FILTER(INVITADOS!$L$8:$L$1017, INVITADOS!$O$8:$O$1017 = R8), """")"),"Carla 1")</f>
        <v>Carla 1</v>
      </c>
      <c r="S9" s="92">
        <v>1.0</v>
      </c>
      <c r="T9" s="91" t="str">
        <f>IFERROR(__xludf.DUMMYFUNCTION("IFERROR(FILTER(INVITADOS!$L$8:$L$1017, INVITADOS!$O$8:$O$1017 = T8), """")"),"Prueba 7")</f>
        <v>Prueba 7</v>
      </c>
      <c r="U9" s="92">
        <v>1.0</v>
      </c>
      <c r="V9" s="93" t="str">
        <f>IFERROR(__xludf.DUMMYFUNCTION("IFERROR(FILTER(INVITADOS!$L$8:$L$1017, INVITADOS!$O$8:$O$1017 = V8), """")"),"")</f>
        <v/>
      </c>
      <c r="W9" s="94">
        <v>1.0</v>
      </c>
      <c r="X9" s="93" t="str">
        <f>IFERROR(__xludf.DUMMYFUNCTION("IFERROR(FILTER(INVITADOS!$L$8:$L$1017, INVITADOS!$O$8:$O$1017 = X8), """")"),"Prueba 3")</f>
        <v>Prueba 3</v>
      </c>
      <c r="Y9" s="94">
        <v>1.0</v>
      </c>
      <c r="Z9" s="93" t="str">
        <f>IFERROR(__xludf.DUMMYFUNCTION("IFERROR(FILTER(INVITADOS!$L$8:$L$1017, INVITADOS!$O$8:$O$1017 = Z8), """")"),"")</f>
        <v/>
      </c>
      <c r="AA9" s="94">
        <v>1.0</v>
      </c>
      <c r="AB9" s="93" t="str">
        <f>IFERROR(__xludf.DUMMYFUNCTION("IFERROR(FILTER(INVITADOS!$L$8:$L$1017, INVITADOS!$O$8:$O$1017 = AB8), """")"),"")</f>
        <v/>
      </c>
      <c r="AC9" s="95"/>
    </row>
    <row r="10" ht="20.25" customHeight="1">
      <c r="D10" s="87"/>
      <c r="G10" s="96"/>
      <c r="J10" s="7"/>
      <c r="L10" s="73" t="str">
        <f>IFERROR(__xludf.DUMMYFUNCTION("""COMPUTED_VALUE"""),"Prueba 3")</f>
        <v>Prueba 3</v>
      </c>
      <c r="M10" s="74" t="s">
        <v>15</v>
      </c>
      <c r="N10" s="75" t="s">
        <v>16</v>
      </c>
      <c r="O10" s="76" t="s">
        <v>42</v>
      </c>
      <c r="P10" s="77"/>
      <c r="Q10" s="90">
        <v>2.0</v>
      </c>
      <c r="R10" s="97"/>
      <c r="S10" s="98">
        <v>2.0</v>
      </c>
      <c r="T10" s="97"/>
      <c r="U10" s="98">
        <v>2.0</v>
      </c>
      <c r="V10" s="99"/>
      <c r="W10" s="100">
        <v>2.0</v>
      </c>
      <c r="X10" s="99" t="str">
        <f>IFERROR(__xludf.DUMMYFUNCTION("""COMPUTED_VALUE"""),"Prueba 5")</f>
        <v>Prueba 5</v>
      </c>
      <c r="Y10" s="100">
        <v>2.0</v>
      </c>
      <c r="Z10" s="99"/>
      <c r="AA10" s="100">
        <v>2.0</v>
      </c>
      <c r="AB10" s="99"/>
      <c r="AC10" s="95"/>
    </row>
    <row r="11" ht="20.25" customHeight="1">
      <c r="B11" s="101" t="s">
        <v>49</v>
      </c>
      <c r="C11" s="102" t="s">
        <v>18</v>
      </c>
      <c r="E11" s="103" t="s">
        <v>32</v>
      </c>
      <c r="F11" s="104" t="s">
        <v>9</v>
      </c>
      <c r="G11" s="105"/>
      <c r="H11" s="105" t="s">
        <v>16</v>
      </c>
      <c r="I11" s="105"/>
      <c r="J11" s="7"/>
      <c r="L11" s="73" t="str">
        <f>IFERROR(__xludf.DUMMYFUNCTION("""COMPUTED_VALUE"""),"Prueba 5")</f>
        <v>Prueba 5</v>
      </c>
      <c r="M11" s="74" t="s">
        <v>9</v>
      </c>
      <c r="N11" s="75" t="s">
        <v>12</v>
      </c>
      <c r="O11" s="76" t="s">
        <v>42</v>
      </c>
      <c r="P11" s="77"/>
      <c r="Q11" s="90">
        <v>3.0</v>
      </c>
      <c r="R11" s="97"/>
      <c r="S11" s="98">
        <v>3.0</v>
      </c>
      <c r="T11" s="106"/>
      <c r="U11" s="98">
        <v>3.0</v>
      </c>
      <c r="V11" s="99"/>
      <c r="W11" s="100">
        <v>3.0</v>
      </c>
      <c r="X11" s="99"/>
      <c r="Y11" s="100">
        <v>3.0</v>
      </c>
      <c r="Z11" s="99"/>
      <c r="AA11" s="100">
        <v>3.0</v>
      </c>
      <c r="AB11" s="99"/>
      <c r="AC11" s="95"/>
    </row>
    <row r="12" ht="20.25" customHeight="1">
      <c r="B12" s="101" t="s">
        <v>50</v>
      </c>
      <c r="C12" s="102" t="s">
        <v>19</v>
      </c>
      <c r="E12" s="103" t="s">
        <v>32</v>
      </c>
      <c r="F12" s="104" t="s">
        <v>11</v>
      </c>
      <c r="G12" s="105"/>
      <c r="H12" s="105" t="s">
        <v>16</v>
      </c>
      <c r="I12" s="107"/>
      <c r="J12" s="7"/>
      <c r="L12" s="73" t="str">
        <f>IFERROR(__xludf.DUMMYFUNCTION("""COMPUTED_VALUE"""),"Prueba 6")</f>
        <v>Prueba 6</v>
      </c>
      <c r="M12" s="74" t="s">
        <v>13</v>
      </c>
      <c r="N12" s="75" t="s">
        <v>12</v>
      </c>
      <c r="O12" s="76" t="s">
        <v>51</v>
      </c>
      <c r="P12" s="77"/>
      <c r="Q12" s="90">
        <v>4.0</v>
      </c>
      <c r="R12" s="97"/>
      <c r="S12" s="108">
        <v>4.0</v>
      </c>
      <c r="T12" s="109"/>
      <c r="U12" s="108">
        <v>4.0</v>
      </c>
      <c r="V12" s="99"/>
      <c r="W12" s="100">
        <v>4.0</v>
      </c>
      <c r="X12" s="99"/>
      <c r="Y12" s="100">
        <v>4.0</v>
      </c>
      <c r="Z12" s="99"/>
      <c r="AA12" s="100">
        <v>4.0</v>
      </c>
      <c r="AB12" s="99"/>
      <c r="AC12" s="95"/>
    </row>
    <row r="13" ht="20.25" customHeight="1">
      <c r="B13" s="101" t="s">
        <v>52</v>
      </c>
      <c r="C13" s="102" t="s">
        <v>18</v>
      </c>
      <c r="E13" s="103" t="s">
        <v>53</v>
      </c>
      <c r="F13" s="104" t="s">
        <v>13</v>
      </c>
      <c r="G13" s="105"/>
      <c r="H13" s="105" t="s">
        <v>16</v>
      </c>
      <c r="I13" s="107"/>
      <c r="J13" s="7"/>
      <c r="L13" s="73" t="str">
        <f>IFERROR(__xludf.DUMMYFUNCTION("""COMPUTED_VALUE"""),"Mati")</f>
        <v>Mati</v>
      </c>
      <c r="M13" s="74" t="s">
        <v>9</v>
      </c>
      <c r="N13" s="75" t="s">
        <v>10</v>
      </c>
      <c r="O13" s="76" t="s">
        <v>54</v>
      </c>
      <c r="P13" s="77"/>
      <c r="Q13" s="90">
        <v>5.0</v>
      </c>
      <c r="R13" s="97"/>
      <c r="S13" s="108">
        <v>5.0</v>
      </c>
      <c r="T13" s="109"/>
      <c r="U13" s="108">
        <v>5.0</v>
      </c>
      <c r="V13" s="99"/>
      <c r="W13" s="100">
        <v>5.0</v>
      </c>
      <c r="X13" s="99"/>
      <c r="Y13" s="100">
        <v>5.0</v>
      </c>
      <c r="Z13" s="99"/>
      <c r="AA13" s="100">
        <v>5.0</v>
      </c>
      <c r="AB13" s="99"/>
      <c r="AC13" s="95"/>
    </row>
    <row r="14" ht="20.25" customHeight="1">
      <c r="B14" s="101" t="s">
        <v>55</v>
      </c>
      <c r="C14" s="102" t="s">
        <v>18</v>
      </c>
      <c r="E14" s="103" t="s">
        <v>32</v>
      </c>
      <c r="F14" s="104" t="s">
        <v>15</v>
      </c>
      <c r="G14" s="105"/>
      <c r="H14" s="105" t="s">
        <v>16</v>
      </c>
      <c r="I14" s="75"/>
      <c r="J14" s="7"/>
      <c r="L14" s="73"/>
      <c r="M14" s="74" t="s">
        <v>56</v>
      </c>
      <c r="N14" s="75" t="s">
        <v>56</v>
      </c>
      <c r="O14" s="76"/>
      <c r="P14" s="77"/>
      <c r="Q14" s="90">
        <v>6.0</v>
      </c>
      <c r="R14" s="97"/>
      <c r="S14" s="108">
        <v>6.0</v>
      </c>
      <c r="T14" s="109"/>
      <c r="U14" s="108">
        <v>6.0</v>
      </c>
      <c r="V14" s="99"/>
      <c r="W14" s="100">
        <v>6.0</v>
      </c>
      <c r="X14" s="99"/>
      <c r="Y14" s="100">
        <v>6.0</v>
      </c>
      <c r="Z14" s="99"/>
      <c r="AA14" s="100">
        <v>6.0</v>
      </c>
      <c r="AB14" s="99"/>
      <c r="AC14" s="95"/>
    </row>
    <row r="15" ht="20.25" customHeight="1">
      <c r="B15" s="101" t="s">
        <v>57</v>
      </c>
      <c r="C15" s="102" t="s">
        <v>18</v>
      </c>
      <c r="E15" s="103" t="s">
        <v>32</v>
      </c>
      <c r="F15" s="104" t="s">
        <v>9</v>
      </c>
      <c r="G15" s="105"/>
      <c r="H15" s="105" t="s">
        <v>12</v>
      </c>
      <c r="I15" s="75"/>
      <c r="J15" s="7"/>
      <c r="L15" s="73"/>
      <c r="M15" s="74" t="s">
        <v>56</v>
      </c>
      <c r="N15" s="75" t="s">
        <v>56</v>
      </c>
      <c r="O15" s="76"/>
      <c r="P15" s="77"/>
      <c r="Q15" s="90">
        <v>7.0</v>
      </c>
      <c r="R15" s="97"/>
      <c r="S15" s="108">
        <v>7.0</v>
      </c>
      <c r="T15" s="109"/>
      <c r="U15" s="108">
        <v>7.0</v>
      </c>
      <c r="V15" s="99"/>
      <c r="W15" s="100">
        <v>7.0</v>
      </c>
      <c r="X15" s="99"/>
      <c r="Y15" s="100">
        <v>7.0</v>
      </c>
      <c r="Z15" s="99"/>
      <c r="AA15" s="100">
        <v>7.0</v>
      </c>
      <c r="AB15" s="99"/>
      <c r="AC15" s="95"/>
    </row>
    <row r="16" ht="20.25" customHeight="1">
      <c r="B16" s="101" t="s">
        <v>58</v>
      </c>
      <c r="C16" s="102" t="s">
        <v>18</v>
      </c>
      <c r="E16" s="103" t="s">
        <v>32</v>
      </c>
      <c r="F16" s="104" t="s">
        <v>13</v>
      </c>
      <c r="G16" s="105"/>
      <c r="H16" s="105" t="s">
        <v>12</v>
      </c>
      <c r="I16" s="75"/>
      <c r="J16" s="7"/>
      <c r="L16" s="73"/>
      <c r="M16" s="74" t="s">
        <v>56</v>
      </c>
      <c r="N16" s="75" t="s">
        <v>56</v>
      </c>
      <c r="O16" s="76"/>
      <c r="Q16" s="90">
        <v>8.0</v>
      </c>
      <c r="R16" s="97"/>
      <c r="S16" s="108">
        <v>8.0</v>
      </c>
      <c r="T16" s="110"/>
      <c r="U16" s="108">
        <v>8.0</v>
      </c>
      <c r="V16" s="99"/>
      <c r="W16" s="100">
        <v>8.0</v>
      </c>
      <c r="X16" s="99"/>
      <c r="Y16" s="100">
        <v>8.0</v>
      </c>
      <c r="Z16" s="99"/>
      <c r="AA16" s="100">
        <v>8.0</v>
      </c>
      <c r="AB16" s="99"/>
    </row>
    <row r="17" ht="20.25" customHeight="1">
      <c r="B17" s="101" t="s">
        <v>59</v>
      </c>
      <c r="C17" s="102" t="s">
        <v>22</v>
      </c>
      <c r="E17" s="103" t="s">
        <v>32</v>
      </c>
      <c r="F17" s="104" t="s">
        <v>9</v>
      </c>
      <c r="G17" s="105"/>
      <c r="H17" s="105" t="s">
        <v>10</v>
      </c>
      <c r="I17" s="75"/>
      <c r="J17" s="7"/>
      <c r="L17" s="73"/>
      <c r="M17" s="74" t="s">
        <v>56</v>
      </c>
      <c r="N17" s="75" t="s">
        <v>56</v>
      </c>
      <c r="O17" s="76"/>
      <c r="Q17" s="90">
        <v>9.0</v>
      </c>
      <c r="R17" s="111"/>
      <c r="S17" s="92">
        <v>9.0</v>
      </c>
      <c r="T17" s="112"/>
      <c r="U17" s="92">
        <v>9.0</v>
      </c>
      <c r="V17" s="74"/>
      <c r="W17" s="94">
        <v>9.0</v>
      </c>
      <c r="X17" s="74"/>
      <c r="Y17" s="94">
        <v>9.0</v>
      </c>
      <c r="Z17" s="74"/>
      <c r="AA17" s="94">
        <v>9.0</v>
      </c>
      <c r="AB17" s="74"/>
    </row>
    <row r="18" ht="20.25" customHeight="1">
      <c r="B18" s="101" t="s">
        <v>60</v>
      </c>
      <c r="C18" s="102"/>
      <c r="E18" s="103"/>
      <c r="F18" s="75"/>
      <c r="G18" s="105"/>
      <c r="H18" s="105"/>
      <c r="I18" s="75"/>
      <c r="J18" s="7"/>
      <c r="L18" s="73"/>
      <c r="M18" s="74" t="s">
        <v>56</v>
      </c>
      <c r="N18" s="75" t="s">
        <v>56</v>
      </c>
      <c r="O18" s="76"/>
      <c r="Q18" s="90">
        <v>10.0</v>
      </c>
      <c r="R18" s="111"/>
      <c r="S18" s="98">
        <v>10.0</v>
      </c>
      <c r="T18" s="113"/>
      <c r="U18" s="98">
        <v>10.0</v>
      </c>
      <c r="V18" s="74"/>
      <c r="W18" s="100">
        <v>10.0</v>
      </c>
      <c r="X18" s="74"/>
      <c r="Y18" s="100">
        <v>10.0</v>
      </c>
      <c r="Z18" s="74"/>
      <c r="AA18" s="100">
        <v>10.0</v>
      </c>
      <c r="AB18" s="74"/>
    </row>
    <row r="19" ht="20.25" customHeight="1">
      <c r="B19" s="101" t="s">
        <v>61</v>
      </c>
      <c r="C19" s="102"/>
      <c r="E19" s="103"/>
      <c r="F19" s="75"/>
      <c r="G19" s="105"/>
      <c r="H19" s="105"/>
      <c r="I19" s="75"/>
      <c r="J19" s="7"/>
      <c r="L19" s="73"/>
      <c r="M19" s="74" t="s">
        <v>56</v>
      </c>
      <c r="N19" s="75" t="s">
        <v>56</v>
      </c>
      <c r="O19" s="76"/>
      <c r="P19" s="77"/>
      <c r="Q19" s="90">
        <v>11.0</v>
      </c>
      <c r="R19" s="111"/>
      <c r="S19" s="92">
        <v>11.0</v>
      </c>
      <c r="T19" s="112"/>
      <c r="U19" s="92">
        <v>11.0</v>
      </c>
      <c r="V19" s="74"/>
      <c r="W19" s="94">
        <v>11.0</v>
      </c>
      <c r="X19" s="74"/>
      <c r="Y19" s="94">
        <v>11.0</v>
      </c>
      <c r="Z19" s="74"/>
      <c r="AA19" s="100">
        <v>11.0</v>
      </c>
      <c r="AB19" s="74"/>
    </row>
    <row r="20" ht="20.25" customHeight="1">
      <c r="B20" s="101" t="s">
        <v>62</v>
      </c>
      <c r="C20" s="102"/>
      <c r="E20" s="103"/>
      <c r="F20" s="75"/>
      <c r="G20" s="105"/>
      <c r="H20" s="105"/>
      <c r="I20" s="75"/>
      <c r="J20" s="7"/>
      <c r="L20" s="73"/>
      <c r="M20" s="74" t="s">
        <v>56</v>
      </c>
      <c r="N20" s="75" t="s">
        <v>56</v>
      </c>
      <c r="O20" s="76"/>
      <c r="P20" s="77"/>
      <c r="Q20" s="90">
        <v>12.0</v>
      </c>
      <c r="R20" s="111"/>
      <c r="S20" s="98">
        <v>12.0</v>
      </c>
      <c r="T20" s="112"/>
      <c r="U20" s="98">
        <v>12.0</v>
      </c>
      <c r="V20" s="74"/>
      <c r="W20" s="100">
        <v>12.0</v>
      </c>
      <c r="X20" s="74"/>
      <c r="Y20" s="100">
        <v>12.0</v>
      </c>
      <c r="Z20" s="74"/>
      <c r="AA20" s="94">
        <v>12.0</v>
      </c>
      <c r="AB20" s="74"/>
    </row>
    <row r="21" ht="20.25" customHeight="1">
      <c r="B21" s="101" t="s">
        <v>63</v>
      </c>
      <c r="C21" s="102"/>
      <c r="E21" s="103"/>
      <c r="F21" s="75"/>
      <c r="G21" s="105"/>
      <c r="H21" s="105"/>
      <c r="I21" s="75"/>
      <c r="J21" s="7"/>
      <c r="L21" s="73"/>
      <c r="M21" s="74" t="s">
        <v>56</v>
      </c>
      <c r="N21" s="75" t="s">
        <v>56</v>
      </c>
      <c r="O21" s="76"/>
      <c r="P21" s="77"/>
    </row>
    <row r="22" ht="20.25" customHeight="1">
      <c r="B22" s="101" t="s">
        <v>64</v>
      </c>
      <c r="C22" s="102"/>
      <c r="E22" s="103"/>
      <c r="F22" s="75"/>
      <c r="G22" s="105"/>
      <c r="H22" s="105"/>
      <c r="I22" s="75"/>
      <c r="J22" s="7"/>
      <c r="L22" s="73"/>
      <c r="M22" s="74" t="s">
        <v>56</v>
      </c>
      <c r="N22" s="75" t="s">
        <v>56</v>
      </c>
      <c r="O22" s="76"/>
      <c r="P22" s="77"/>
    </row>
    <row r="23" ht="20.25" customHeight="1">
      <c r="B23" s="101" t="s">
        <v>65</v>
      </c>
      <c r="C23" s="102"/>
      <c r="E23" s="103"/>
      <c r="F23" s="75"/>
      <c r="G23" s="105"/>
      <c r="H23" s="105"/>
      <c r="I23" s="75"/>
      <c r="J23" s="7"/>
      <c r="L23" s="73"/>
      <c r="M23" s="74" t="s">
        <v>56</v>
      </c>
      <c r="N23" s="75" t="s">
        <v>56</v>
      </c>
      <c r="O23" s="76"/>
      <c r="P23" s="77"/>
      <c r="R23" s="80" t="s">
        <v>66</v>
      </c>
      <c r="S23" s="79"/>
      <c r="T23" s="80" t="s">
        <v>67</v>
      </c>
      <c r="U23" s="81"/>
      <c r="V23" s="80" t="s">
        <v>68</v>
      </c>
      <c r="W23" s="82"/>
      <c r="X23" s="80" t="s">
        <v>69</v>
      </c>
      <c r="Y23" s="82"/>
      <c r="Z23" s="80" t="s">
        <v>70</v>
      </c>
      <c r="AA23" s="70"/>
      <c r="AB23" s="83" t="s">
        <v>71</v>
      </c>
      <c r="AC23" s="70"/>
    </row>
    <row r="24" ht="20.25" customHeight="1">
      <c r="B24" s="101" t="s">
        <v>72</v>
      </c>
      <c r="C24" s="102"/>
      <c r="E24" s="103"/>
      <c r="F24" s="75"/>
      <c r="G24" s="105"/>
      <c r="H24" s="105"/>
      <c r="I24" s="75"/>
      <c r="J24" s="7"/>
      <c r="L24" s="73"/>
      <c r="M24" s="74" t="s">
        <v>56</v>
      </c>
      <c r="N24" s="75" t="s">
        <v>56</v>
      </c>
      <c r="O24" s="76"/>
      <c r="P24" s="77"/>
      <c r="Q24" s="90">
        <v>1.0</v>
      </c>
      <c r="R24" s="91" t="str">
        <f>IFERROR(__xludf.DUMMYFUNCTION("IFERROR(FILTER(INVITADOS!$L$8:$L$1017, INVITADOS!$O$8:$O$1017 = R23), """")"),"Mati")</f>
        <v>Mati</v>
      </c>
      <c r="S24" s="92">
        <v>1.0</v>
      </c>
      <c r="T24" s="91" t="str">
        <f>IFERROR(__xludf.DUMMYFUNCTION("IFERROR(FILTER(INVITADOS!$L$8:$L$1017, INVITADOS!$O$8:$O$1017 = T23), """")"),"")</f>
        <v/>
      </c>
      <c r="U24" s="92">
        <v>1.0</v>
      </c>
      <c r="V24" s="93" t="str">
        <f>IFERROR(__xludf.DUMMYFUNCTION("IFERROR(FILTER(INVITADOS!$L$8:$L$1017, INVITADOS!$O$8:$O$1017 = V23), """")"),"")</f>
        <v/>
      </c>
      <c r="W24" s="94">
        <v>1.0</v>
      </c>
      <c r="X24" s="93" t="str">
        <f>IFERROR(__xludf.DUMMYFUNCTION("IFERROR(FILTER(INVITADOS!$L$8:$L$1017, INVITADOS!$O$8:$O$1017 = X23), """")"),"")</f>
        <v/>
      </c>
      <c r="Y24" s="94">
        <v>1.0</v>
      </c>
      <c r="Z24" s="93" t="str">
        <f>IFERROR(__xludf.DUMMYFUNCTION("IFERROR(FILTER(INVITADOS!$L$8:$L$1017, INVITADOS!$O$8:$O$1017 = Z23), """")"),"")</f>
        <v/>
      </c>
      <c r="AA24" s="94">
        <v>1.0</v>
      </c>
      <c r="AB24" s="93" t="str">
        <f>IFERROR(__xludf.DUMMYFUNCTION("IFERROR(FILTER(INVITADOS!$L$8:$L$1017, INVITADOS!$O$8:$O$1017 = AB23), """")"),"")</f>
        <v/>
      </c>
      <c r="AC24" s="84"/>
    </row>
    <row r="25" ht="20.25" customHeight="1">
      <c r="B25" s="101" t="s">
        <v>73</v>
      </c>
      <c r="C25" s="102"/>
      <c r="E25" s="103"/>
      <c r="F25" s="75"/>
      <c r="G25" s="105"/>
      <c r="H25" s="105"/>
      <c r="I25" s="75"/>
      <c r="J25" s="7"/>
      <c r="L25" s="73"/>
      <c r="M25" s="74" t="s">
        <v>56</v>
      </c>
      <c r="N25" s="75" t="s">
        <v>56</v>
      </c>
      <c r="O25" s="76"/>
      <c r="P25" s="77"/>
      <c r="Q25" s="90">
        <v>2.0</v>
      </c>
      <c r="R25" s="114"/>
      <c r="S25" s="98">
        <v>2.0</v>
      </c>
      <c r="T25" s="97"/>
      <c r="U25" s="98">
        <v>2.0</v>
      </c>
      <c r="V25" s="99"/>
      <c r="W25" s="100">
        <v>2.0</v>
      </c>
      <c r="X25" s="99"/>
      <c r="Y25" s="100">
        <v>2.0</v>
      </c>
      <c r="Z25" s="99"/>
      <c r="AA25" s="100">
        <v>2.0</v>
      </c>
      <c r="AB25" s="99"/>
      <c r="AC25" s="95"/>
    </row>
    <row r="26" ht="20.25" customHeight="1">
      <c r="B26" s="101" t="s">
        <v>74</v>
      </c>
      <c r="C26" s="102"/>
      <c r="E26" s="103"/>
      <c r="F26" s="75"/>
      <c r="G26" s="105"/>
      <c r="H26" s="105"/>
      <c r="I26" s="75"/>
      <c r="J26" s="7"/>
      <c r="L26" s="73"/>
      <c r="M26" s="74" t="s">
        <v>56</v>
      </c>
      <c r="N26" s="75" t="s">
        <v>56</v>
      </c>
      <c r="O26" s="76"/>
      <c r="P26" s="77"/>
      <c r="Q26" s="90">
        <v>3.0</v>
      </c>
      <c r="R26" s="115"/>
      <c r="S26" s="98">
        <v>3.0</v>
      </c>
      <c r="T26" s="106"/>
      <c r="U26" s="98">
        <v>3.0</v>
      </c>
      <c r="V26" s="99"/>
      <c r="W26" s="100">
        <v>3.0</v>
      </c>
      <c r="X26" s="99"/>
      <c r="Y26" s="100">
        <v>3.0</v>
      </c>
      <c r="Z26" s="99"/>
      <c r="AA26" s="100">
        <v>3.0</v>
      </c>
      <c r="AB26" s="99"/>
      <c r="AC26" s="95"/>
    </row>
    <row r="27" ht="20.25" customHeight="1">
      <c r="B27" s="101" t="s">
        <v>75</v>
      </c>
      <c r="C27" s="102"/>
      <c r="E27" s="103"/>
      <c r="F27" s="75"/>
      <c r="G27" s="105"/>
      <c r="H27" s="105"/>
      <c r="I27" s="75"/>
      <c r="J27" s="7"/>
      <c r="L27" s="73"/>
      <c r="M27" s="74" t="s">
        <v>56</v>
      </c>
      <c r="N27" s="75" t="s">
        <v>56</v>
      </c>
      <c r="O27" s="76"/>
      <c r="Q27" s="90">
        <v>4.0</v>
      </c>
      <c r="R27" s="116"/>
      <c r="S27" s="108">
        <v>4.0</v>
      </c>
      <c r="T27" s="109"/>
      <c r="U27" s="108">
        <v>4.0</v>
      </c>
      <c r="V27" s="99"/>
      <c r="W27" s="100">
        <v>4.0</v>
      </c>
      <c r="X27" s="99"/>
      <c r="Y27" s="100">
        <v>4.0</v>
      </c>
      <c r="Z27" s="99"/>
      <c r="AA27" s="100">
        <v>4.0</v>
      </c>
      <c r="AB27" s="99"/>
      <c r="AC27" s="95"/>
    </row>
    <row r="28" ht="20.25" customHeight="1">
      <c r="B28" s="101" t="s">
        <v>76</v>
      </c>
      <c r="C28" s="102"/>
      <c r="E28" s="103"/>
      <c r="F28" s="75"/>
      <c r="G28" s="105"/>
      <c r="H28" s="105"/>
      <c r="I28" s="75"/>
      <c r="J28" s="7"/>
      <c r="L28" s="73"/>
      <c r="M28" s="74" t="s">
        <v>56</v>
      </c>
      <c r="N28" s="75" t="s">
        <v>56</v>
      </c>
      <c r="O28" s="76"/>
      <c r="Q28" s="90">
        <v>5.0</v>
      </c>
      <c r="R28" s="116"/>
      <c r="S28" s="108">
        <v>5.0</v>
      </c>
      <c r="T28" s="109"/>
      <c r="U28" s="108">
        <v>5.0</v>
      </c>
      <c r="V28" s="99"/>
      <c r="W28" s="100">
        <v>5.0</v>
      </c>
      <c r="X28" s="99"/>
      <c r="Y28" s="100">
        <v>5.0</v>
      </c>
      <c r="Z28" s="99"/>
      <c r="AA28" s="100">
        <v>5.0</v>
      </c>
      <c r="AB28" s="99"/>
      <c r="AC28" s="95"/>
    </row>
    <row r="29" ht="20.25" customHeight="1">
      <c r="B29" s="101" t="s">
        <v>77</v>
      </c>
      <c r="C29" s="102"/>
      <c r="E29" s="103"/>
      <c r="F29" s="75"/>
      <c r="G29" s="105"/>
      <c r="H29" s="105"/>
      <c r="I29" s="75"/>
      <c r="J29" s="7"/>
      <c r="L29" s="73"/>
      <c r="M29" s="74" t="s">
        <v>56</v>
      </c>
      <c r="N29" s="75" t="s">
        <v>56</v>
      </c>
      <c r="O29" s="76"/>
      <c r="P29" s="77"/>
      <c r="Q29" s="90">
        <v>6.0</v>
      </c>
      <c r="R29" s="116"/>
      <c r="S29" s="108">
        <v>6.0</v>
      </c>
      <c r="T29" s="109"/>
      <c r="U29" s="108">
        <v>6.0</v>
      </c>
      <c r="V29" s="99"/>
      <c r="W29" s="100">
        <v>6.0</v>
      </c>
      <c r="X29" s="99"/>
      <c r="Y29" s="100">
        <v>6.0</v>
      </c>
      <c r="Z29" s="99"/>
      <c r="AA29" s="100">
        <v>6.0</v>
      </c>
      <c r="AB29" s="99"/>
      <c r="AC29" s="95"/>
    </row>
    <row r="30" ht="20.25" customHeight="1">
      <c r="B30" s="101" t="s">
        <v>78</v>
      </c>
      <c r="C30" s="102"/>
      <c r="E30" s="103"/>
      <c r="F30" s="75"/>
      <c r="G30" s="105"/>
      <c r="H30" s="105"/>
      <c r="I30" s="75"/>
      <c r="J30" s="7"/>
      <c r="L30" s="73"/>
      <c r="M30" s="74" t="s">
        <v>56</v>
      </c>
      <c r="N30" s="75" t="s">
        <v>56</v>
      </c>
      <c r="O30" s="76"/>
      <c r="P30" s="77"/>
      <c r="Q30" s="90">
        <v>7.0</v>
      </c>
      <c r="R30" s="116"/>
      <c r="S30" s="108">
        <v>7.0</v>
      </c>
      <c r="T30" s="109"/>
      <c r="U30" s="108">
        <v>7.0</v>
      </c>
      <c r="V30" s="99"/>
      <c r="W30" s="100">
        <v>7.0</v>
      </c>
      <c r="X30" s="99"/>
      <c r="Y30" s="100">
        <v>7.0</v>
      </c>
      <c r="Z30" s="99"/>
      <c r="AA30" s="100">
        <v>7.0</v>
      </c>
      <c r="AB30" s="99"/>
      <c r="AC30" s="95"/>
    </row>
    <row r="31" ht="20.25" customHeight="1">
      <c r="B31" s="101" t="s">
        <v>79</v>
      </c>
      <c r="C31" s="102"/>
      <c r="E31" s="103"/>
      <c r="F31" s="75"/>
      <c r="G31" s="105"/>
      <c r="H31" s="105"/>
      <c r="I31" s="75"/>
      <c r="J31" s="7"/>
      <c r="L31" s="73"/>
      <c r="M31" s="74" t="s">
        <v>56</v>
      </c>
      <c r="N31" s="75" t="s">
        <v>56</v>
      </c>
      <c r="O31" s="76"/>
      <c r="P31" s="77"/>
      <c r="Q31" s="90">
        <v>8.0</v>
      </c>
      <c r="R31" s="116"/>
      <c r="S31" s="108">
        <v>8.0</v>
      </c>
      <c r="T31" s="110"/>
      <c r="U31" s="108">
        <v>8.0</v>
      </c>
      <c r="V31" s="99"/>
      <c r="W31" s="100">
        <v>8.0</v>
      </c>
      <c r="X31" s="99"/>
      <c r="Y31" s="100">
        <v>8.0</v>
      </c>
      <c r="Z31" s="99"/>
      <c r="AA31" s="100">
        <v>8.0</v>
      </c>
      <c r="AB31" s="99"/>
      <c r="AC31" s="95"/>
    </row>
    <row r="32" ht="20.25" customHeight="1">
      <c r="B32" s="101" t="s">
        <v>80</v>
      </c>
      <c r="C32" s="102"/>
      <c r="E32" s="103"/>
      <c r="F32" s="75"/>
      <c r="G32" s="105"/>
      <c r="H32" s="105"/>
      <c r="I32" s="75"/>
      <c r="J32" s="7"/>
      <c r="L32" s="73"/>
      <c r="M32" s="74" t="s">
        <v>56</v>
      </c>
      <c r="N32" s="75" t="s">
        <v>56</v>
      </c>
      <c r="O32" s="76"/>
      <c r="P32" s="77"/>
      <c r="Q32" s="90">
        <v>9.0</v>
      </c>
      <c r="R32" s="113"/>
      <c r="S32" s="108">
        <v>9.0</v>
      </c>
      <c r="T32" s="113"/>
      <c r="U32" s="108">
        <v>9.0</v>
      </c>
      <c r="V32" s="74"/>
      <c r="W32" s="100">
        <v>9.0</v>
      </c>
      <c r="X32" s="74"/>
      <c r="Y32" s="100">
        <v>9.0</v>
      </c>
      <c r="Z32" s="74"/>
      <c r="AA32" s="100">
        <v>9.0</v>
      </c>
      <c r="AB32" s="74"/>
    </row>
    <row r="33" ht="20.25" customHeight="1">
      <c r="B33" s="101" t="s">
        <v>81</v>
      </c>
      <c r="C33" s="102"/>
      <c r="E33" s="103"/>
      <c r="F33" s="75"/>
      <c r="G33" s="105"/>
      <c r="H33" s="105"/>
      <c r="I33" s="75"/>
      <c r="J33" s="7"/>
      <c r="L33" s="73"/>
      <c r="M33" s="74" t="s">
        <v>56</v>
      </c>
      <c r="N33" s="75" t="s">
        <v>56</v>
      </c>
      <c r="O33" s="76"/>
      <c r="P33" s="77"/>
      <c r="Q33" s="90">
        <v>10.0</v>
      </c>
      <c r="R33" s="112"/>
      <c r="S33" s="108">
        <v>10.0</v>
      </c>
      <c r="T33" s="112"/>
      <c r="U33" s="108">
        <v>10.0</v>
      </c>
      <c r="V33" s="74"/>
      <c r="W33" s="100">
        <v>10.0</v>
      </c>
      <c r="X33" s="74"/>
      <c r="Y33" s="100">
        <v>10.0</v>
      </c>
      <c r="Z33" s="74"/>
      <c r="AA33" s="100">
        <v>10.0</v>
      </c>
      <c r="AB33" s="74"/>
    </row>
    <row r="34" ht="20.25" customHeight="1">
      <c r="B34" s="101" t="s">
        <v>82</v>
      </c>
      <c r="C34" s="102"/>
      <c r="E34" s="103"/>
      <c r="F34" s="75"/>
      <c r="G34" s="105"/>
      <c r="H34" s="105"/>
      <c r="I34" s="75"/>
      <c r="J34" s="7"/>
      <c r="L34" s="73"/>
      <c r="M34" s="74" t="s">
        <v>56</v>
      </c>
      <c r="N34" s="75" t="s">
        <v>56</v>
      </c>
      <c r="O34" s="76"/>
      <c r="P34" s="77"/>
      <c r="Q34" s="90">
        <v>11.0</v>
      </c>
      <c r="R34" s="112"/>
      <c r="S34" s="108">
        <v>11.0</v>
      </c>
      <c r="T34" s="112"/>
      <c r="U34" s="108">
        <v>11.0</v>
      </c>
      <c r="V34" s="74"/>
      <c r="W34" s="100">
        <v>11.0</v>
      </c>
      <c r="X34" s="74"/>
      <c r="Y34" s="100">
        <v>11.0</v>
      </c>
      <c r="Z34" s="74"/>
      <c r="AA34" s="100">
        <v>11.0</v>
      </c>
      <c r="AB34" s="74"/>
    </row>
    <row r="35" ht="20.25" customHeight="1">
      <c r="B35" s="101" t="s">
        <v>83</v>
      </c>
      <c r="C35" s="102"/>
      <c r="E35" s="103"/>
      <c r="F35" s="75"/>
      <c r="G35" s="105"/>
      <c r="H35" s="105"/>
      <c r="I35" s="75"/>
      <c r="J35" s="7"/>
      <c r="L35" s="73"/>
      <c r="M35" s="74" t="s">
        <v>56</v>
      </c>
      <c r="N35" s="75" t="s">
        <v>56</v>
      </c>
      <c r="O35" s="76"/>
      <c r="P35" s="77"/>
      <c r="Q35" s="90">
        <v>12.0</v>
      </c>
      <c r="R35" s="112"/>
      <c r="S35" s="108">
        <v>12.0</v>
      </c>
      <c r="T35" s="112"/>
      <c r="U35" s="108">
        <v>12.0</v>
      </c>
      <c r="V35" s="74"/>
      <c r="W35" s="100">
        <v>12.0</v>
      </c>
      <c r="X35" s="74"/>
      <c r="Y35" s="100">
        <v>12.0</v>
      </c>
      <c r="Z35" s="74"/>
      <c r="AA35" s="100">
        <v>12.0</v>
      </c>
      <c r="AB35" s="74"/>
    </row>
    <row r="36" ht="20.25" customHeight="1">
      <c r="B36" s="101" t="s">
        <v>84</v>
      </c>
      <c r="C36" s="102"/>
      <c r="E36" s="103"/>
      <c r="F36" s="75"/>
      <c r="G36" s="105"/>
      <c r="H36" s="105"/>
      <c r="I36" s="75"/>
      <c r="J36" s="7"/>
      <c r="L36" s="73"/>
      <c r="M36" s="74" t="s">
        <v>56</v>
      </c>
      <c r="N36" s="75" t="s">
        <v>56</v>
      </c>
      <c r="O36" s="76"/>
      <c r="P36" s="77"/>
    </row>
    <row r="37" ht="20.25" customHeight="1">
      <c r="B37" s="101" t="s">
        <v>85</v>
      </c>
      <c r="C37" s="102"/>
      <c r="E37" s="103"/>
      <c r="F37" s="75"/>
      <c r="G37" s="105"/>
      <c r="H37" s="105"/>
      <c r="I37" s="75"/>
      <c r="J37" s="7"/>
      <c r="L37" s="73"/>
      <c r="M37" s="74" t="s">
        <v>56</v>
      </c>
      <c r="N37" s="75" t="s">
        <v>56</v>
      </c>
      <c r="O37" s="76"/>
    </row>
    <row r="38" ht="20.25" customHeight="1">
      <c r="B38" s="101" t="s">
        <v>86</v>
      </c>
      <c r="C38" s="102"/>
      <c r="E38" s="103"/>
      <c r="F38" s="75"/>
      <c r="G38" s="105"/>
      <c r="H38" s="105"/>
      <c r="I38" s="75"/>
      <c r="J38" s="7"/>
      <c r="L38" s="73"/>
      <c r="M38" s="74" t="s">
        <v>56</v>
      </c>
      <c r="N38" s="75" t="s">
        <v>56</v>
      </c>
      <c r="O38" s="76"/>
      <c r="R38" s="80" t="s">
        <v>87</v>
      </c>
      <c r="S38" s="79"/>
      <c r="T38" s="80" t="s">
        <v>88</v>
      </c>
      <c r="U38" s="81"/>
      <c r="V38" s="117" t="s">
        <v>89</v>
      </c>
      <c r="W38" s="81"/>
      <c r="X38" s="117" t="s">
        <v>90</v>
      </c>
      <c r="Z38" s="117" t="s">
        <v>91</v>
      </c>
      <c r="AA38" s="81"/>
      <c r="AB38" s="117" t="s">
        <v>92</v>
      </c>
      <c r="AC38" s="81"/>
    </row>
    <row r="39" ht="20.25" customHeight="1">
      <c r="B39" s="101" t="s">
        <v>93</v>
      </c>
      <c r="C39" s="102"/>
      <c r="E39" s="103"/>
      <c r="F39" s="75"/>
      <c r="G39" s="105"/>
      <c r="H39" s="105"/>
      <c r="I39" s="75"/>
      <c r="J39" s="7"/>
      <c r="L39" s="73"/>
      <c r="M39" s="74" t="s">
        <v>56</v>
      </c>
      <c r="N39" s="75" t="s">
        <v>56</v>
      </c>
      <c r="O39" s="76"/>
      <c r="P39" s="77"/>
      <c r="Q39" s="118">
        <v>1.0</v>
      </c>
      <c r="R39" s="74" t="str">
        <f>IFERROR(__xludf.DUMMYFUNCTION("IFERROR(FILTER(INVITADOS!$L$8:$L$1017, INVITADOS!$O$8:$O$1017 = R38), """")"),"")</f>
        <v/>
      </c>
      <c r="S39" s="90">
        <v>1.0</v>
      </c>
      <c r="T39" s="74" t="str">
        <f>IFERROR(__xludf.DUMMYFUNCTION("IFERROR(FILTER(INVITADOS!$L$8:$L$1017, INVITADOS!$O$8:$O$1017 = T38), """")"),"")</f>
        <v/>
      </c>
      <c r="U39" s="90">
        <v>1.0</v>
      </c>
      <c r="V39" s="74" t="str">
        <f>IFERROR(__xludf.DUMMYFUNCTION("IFERROR(FILTER(INVITADOS!$L$8:$L$1017, INVITADOS!$O$8:$O$1017 = V38), """")"),"")</f>
        <v/>
      </c>
      <c r="W39" s="119">
        <v>1.0</v>
      </c>
      <c r="X39" s="74" t="str">
        <f>IFERROR(__xludf.DUMMYFUNCTION("IFERROR(FILTER(INVITADOS!$L$8:$L$1017, INVITADOS!$O$8:$O$1017 = X38), """")"),"Prueba 6")</f>
        <v>Prueba 6</v>
      </c>
      <c r="Y39" s="119">
        <v>1.0</v>
      </c>
      <c r="Z39" s="74" t="str">
        <f>IFERROR(__xludf.DUMMYFUNCTION("IFERROR(FILTER(INVITADOS!$L$8:$L$1017, INVITADOS!$O$8:$O$1017 = Z38), """")"),"")</f>
        <v/>
      </c>
      <c r="AA39" s="119">
        <v>1.0</v>
      </c>
      <c r="AB39" s="74" t="str">
        <f>IFERROR(__xludf.DUMMYFUNCTION("IFERROR(FILTER(INVITADOS!$L$8:$L$1017, INVITADOS!$O$8:$O$1017 = AB38), """")"),"")</f>
        <v/>
      </c>
    </row>
    <row r="40" ht="20.25" customHeight="1">
      <c r="B40" s="101" t="s">
        <v>94</v>
      </c>
      <c r="C40" s="102"/>
      <c r="E40" s="103"/>
      <c r="F40" s="75"/>
      <c r="G40" s="105"/>
      <c r="H40" s="105"/>
      <c r="I40" s="75"/>
      <c r="J40" s="7"/>
      <c r="L40" s="73"/>
      <c r="M40" s="74" t="s">
        <v>56</v>
      </c>
      <c r="N40" s="75" t="s">
        <v>56</v>
      </c>
      <c r="O40" s="76"/>
      <c r="P40" s="77"/>
      <c r="Q40" s="118">
        <v>2.0</v>
      </c>
      <c r="R40" s="74"/>
      <c r="S40" s="90">
        <v>2.0</v>
      </c>
      <c r="T40" s="74"/>
      <c r="U40" s="90">
        <v>2.0</v>
      </c>
      <c r="V40" s="74"/>
      <c r="W40" s="119">
        <v>2.0</v>
      </c>
      <c r="X40" s="74"/>
      <c r="Y40" s="119">
        <v>2.0</v>
      </c>
      <c r="Z40" s="74"/>
      <c r="AA40" s="119">
        <v>2.0</v>
      </c>
      <c r="AB40" s="74"/>
    </row>
    <row r="41" ht="20.25" customHeight="1">
      <c r="B41" s="101" t="s">
        <v>95</v>
      </c>
      <c r="C41" s="102"/>
      <c r="E41" s="103"/>
      <c r="F41" s="75"/>
      <c r="G41" s="105"/>
      <c r="H41" s="105"/>
      <c r="I41" s="75"/>
      <c r="J41" s="7"/>
      <c r="L41" s="73"/>
      <c r="M41" s="74" t="s">
        <v>56</v>
      </c>
      <c r="N41" s="75" t="s">
        <v>56</v>
      </c>
      <c r="O41" s="76"/>
      <c r="P41" s="77"/>
      <c r="Q41" s="118">
        <v>3.0</v>
      </c>
      <c r="R41" s="74"/>
      <c r="S41" s="90">
        <v>3.0</v>
      </c>
      <c r="T41" s="74"/>
      <c r="U41" s="90">
        <v>3.0</v>
      </c>
      <c r="V41" s="74"/>
      <c r="W41" s="119">
        <v>3.0</v>
      </c>
      <c r="X41" s="74"/>
      <c r="Y41" s="119">
        <v>3.0</v>
      </c>
      <c r="Z41" s="74"/>
      <c r="AA41" s="119">
        <v>3.0</v>
      </c>
      <c r="AB41" s="74"/>
    </row>
    <row r="42" ht="20.25" customHeight="1">
      <c r="B42" s="101" t="s">
        <v>96</v>
      </c>
      <c r="C42" s="102"/>
      <c r="E42" s="103"/>
      <c r="F42" s="75"/>
      <c r="G42" s="105"/>
      <c r="H42" s="105"/>
      <c r="I42" s="75"/>
      <c r="J42" s="7"/>
      <c r="L42" s="73"/>
      <c r="M42" s="74" t="s">
        <v>56</v>
      </c>
      <c r="N42" s="75" t="s">
        <v>56</v>
      </c>
      <c r="O42" s="76"/>
      <c r="P42" s="77"/>
      <c r="Q42" s="118">
        <v>4.0</v>
      </c>
      <c r="R42" s="74"/>
      <c r="S42" s="90">
        <v>4.0</v>
      </c>
      <c r="T42" s="74"/>
      <c r="U42" s="90">
        <v>4.0</v>
      </c>
      <c r="V42" s="74"/>
      <c r="W42" s="119">
        <v>4.0</v>
      </c>
      <c r="X42" s="74"/>
      <c r="Y42" s="119">
        <v>4.0</v>
      </c>
      <c r="Z42" s="74"/>
      <c r="AA42" s="119">
        <v>4.0</v>
      </c>
      <c r="AB42" s="74"/>
    </row>
    <row r="43" ht="20.25" customHeight="1">
      <c r="B43" s="101" t="s">
        <v>97</v>
      </c>
      <c r="C43" s="102"/>
      <c r="E43" s="103"/>
      <c r="F43" s="75"/>
      <c r="G43" s="105"/>
      <c r="H43" s="105"/>
      <c r="I43" s="75"/>
      <c r="J43" s="7"/>
      <c r="L43" s="73"/>
      <c r="M43" s="74" t="s">
        <v>56</v>
      </c>
      <c r="N43" s="75" t="s">
        <v>56</v>
      </c>
      <c r="O43" s="76"/>
      <c r="P43" s="77"/>
      <c r="Q43" s="118">
        <v>5.0</v>
      </c>
      <c r="R43" s="74"/>
      <c r="S43" s="90">
        <v>5.0</v>
      </c>
      <c r="T43" s="74"/>
      <c r="U43" s="90">
        <v>5.0</v>
      </c>
      <c r="V43" s="74"/>
      <c r="W43" s="119">
        <v>5.0</v>
      </c>
      <c r="X43" s="74"/>
      <c r="Y43" s="119">
        <v>5.0</v>
      </c>
      <c r="Z43" s="74"/>
      <c r="AA43" s="119">
        <v>5.0</v>
      </c>
      <c r="AB43" s="74"/>
    </row>
    <row r="44" ht="20.25" customHeight="1">
      <c r="B44" s="101" t="s">
        <v>98</v>
      </c>
      <c r="C44" s="102"/>
      <c r="E44" s="103"/>
      <c r="F44" s="75"/>
      <c r="G44" s="105"/>
      <c r="H44" s="105"/>
      <c r="I44" s="75"/>
      <c r="J44" s="7"/>
      <c r="L44" s="73"/>
      <c r="M44" s="74" t="s">
        <v>56</v>
      </c>
      <c r="N44" s="75" t="s">
        <v>56</v>
      </c>
      <c r="O44" s="76"/>
      <c r="P44" s="77"/>
      <c r="Q44" s="118">
        <v>6.0</v>
      </c>
      <c r="R44" s="74"/>
      <c r="S44" s="90">
        <v>6.0</v>
      </c>
      <c r="T44" s="74"/>
      <c r="U44" s="90">
        <v>6.0</v>
      </c>
      <c r="V44" s="74"/>
      <c r="W44" s="119">
        <v>6.0</v>
      </c>
      <c r="X44" s="74"/>
      <c r="Y44" s="119">
        <v>6.0</v>
      </c>
      <c r="Z44" s="74"/>
      <c r="AA44" s="119">
        <v>6.0</v>
      </c>
      <c r="AB44" s="74"/>
    </row>
    <row r="45" ht="20.25" customHeight="1">
      <c r="B45" s="101" t="s">
        <v>99</v>
      </c>
      <c r="C45" s="102"/>
      <c r="E45" s="103"/>
      <c r="F45" s="75"/>
      <c r="G45" s="105"/>
      <c r="H45" s="105"/>
      <c r="I45" s="75"/>
      <c r="J45" s="7"/>
      <c r="L45" s="73"/>
      <c r="M45" s="74" t="s">
        <v>56</v>
      </c>
      <c r="N45" s="75" t="s">
        <v>56</v>
      </c>
      <c r="O45" s="76"/>
      <c r="P45" s="77"/>
      <c r="Q45" s="118">
        <v>7.0</v>
      </c>
      <c r="R45" s="74"/>
      <c r="S45" s="90">
        <v>7.0</v>
      </c>
      <c r="T45" s="74"/>
      <c r="U45" s="90">
        <v>7.0</v>
      </c>
      <c r="V45" s="74"/>
      <c r="W45" s="119">
        <v>7.0</v>
      </c>
      <c r="X45" s="74"/>
      <c r="Y45" s="119">
        <v>7.0</v>
      </c>
      <c r="Z45" s="74"/>
      <c r="AA45" s="119">
        <v>7.0</v>
      </c>
      <c r="AB45" s="74"/>
    </row>
    <row r="46" ht="20.25" customHeight="1">
      <c r="B46" s="101" t="s">
        <v>100</v>
      </c>
      <c r="C46" s="102"/>
      <c r="E46" s="103"/>
      <c r="F46" s="75"/>
      <c r="G46" s="105"/>
      <c r="H46" s="105"/>
      <c r="I46" s="75"/>
      <c r="J46" s="7"/>
      <c r="L46" s="73"/>
      <c r="M46" s="74" t="s">
        <v>56</v>
      </c>
      <c r="N46" s="75" t="s">
        <v>56</v>
      </c>
      <c r="O46" s="76"/>
      <c r="P46" s="77"/>
      <c r="Q46" s="118">
        <v>8.0</v>
      </c>
      <c r="R46" s="74"/>
      <c r="S46" s="90">
        <v>8.0</v>
      </c>
      <c r="T46" s="74"/>
      <c r="U46" s="90">
        <v>8.0</v>
      </c>
      <c r="V46" s="74"/>
      <c r="W46" s="119">
        <v>8.0</v>
      </c>
      <c r="X46" s="74"/>
      <c r="Y46" s="119">
        <v>8.0</v>
      </c>
      <c r="Z46" s="74"/>
      <c r="AA46" s="119">
        <v>8.0</v>
      </c>
      <c r="AB46" s="74"/>
    </row>
    <row r="47" ht="20.25" customHeight="1">
      <c r="B47" s="101" t="s">
        <v>101</v>
      </c>
      <c r="C47" s="102"/>
      <c r="E47" s="103"/>
      <c r="F47" s="75"/>
      <c r="G47" s="105"/>
      <c r="H47" s="105"/>
      <c r="I47" s="75"/>
      <c r="J47" s="7"/>
      <c r="L47" s="73"/>
      <c r="M47" s="74" t="s">
        <v>56</v>
      </c>
      <c r="N47" s="75" t="s">
        <v>56</v>
      </c>
      <c r="O47" s="76"/>
      <c r="Q47" s="118">
        <v>9.0</v>
      </c>
      <c r="R47" s="74"/>
      <c r="S47" s="90">
        <v>9.0</v>
      </c>
      <c r="T47" s="74"/>
      <c r="U47" s="90">
        <v>9.0</v>
      </c>
      <c r="V47" s="74"/>
      <c r="W47" s="119">
        <v>9.0</v>
      </c>
      <c r="X47" s="74"/>
      <c r="Y47" s="119">
        <v>9.0</v>
      </c>
      <c r="Z47" s="74"/>
      <c r="AA47" s="119">
        <v>9.0</v>
      </c>
      <c r="AB47" s="74"/>
    </row>
    <row r="48" ht="20.25" customHeight="1">
      <c r="B48" s="101" t="s">
        <v>102</v>
      </c>
      <c r="C48" s="102"/>
      <c r="E48" s="103"/>
      <c r="F48" s="75"/>
      <c r="G48" s="105"/>
      <c r="H48" s="105"/>
      <c r="I48" s="75"/>
      <c r="J48" s="7"/>
      <c r="L48" s="73"/>
      <c r="M48" s="74" t="s">
        <v>56</v>
      </c>
      <c r="N48" s="75" t="s">
        <v>56</v>
      </c>
      <c r="O48" s="76"/>
      <c r="Q48" s="118">
        <v>10.0</v>
      </c>
      <c r="R48" s="74"/>
      <c r="S48" s="90">
        <v>10.0</v>
      </c>
      <c r="T48" s="74"/>
      <c r="U48" s="90">
        <v>10.0</v>
      </c>
      <c r="V48" s="74"/>
      <c r="W48" s="119">
        <v>10.0</v>
      </c>
      <c r="X48" s="74"/>
      <c r="Y48" s="119">
        <v>10.0</v>
      </c>
      <c r="Z48" s="74"/>
      <c r="AA48" s="119">
        <v>10.0</v>
      </c>
      <c r="AB48" s="74"/>
    </row>
    <row r="49" ht="20.25" customHeight="1">
      <c r="B49" s="101" t="s">
        <v>103</v>
      </c>
      <c r="C49" s="102"/>
      <c r="E49" s="103"/>
      <c r="F49" s="75"/>
      <c r="G49" s="105"/>
      <c r="H49" s="105"/>
      <c r="I49" s="75"/>
      <c r="J49" s="7"/>
      <c r="L49" s="73"/>
      <c r="M49" s="74" t="s">
        <v>56</v>
      </c>
      <c r="N49" s="75" t="s">
        <v>56</v>
      </c>
      <c r="O49" s="76"/>
      <c r="Q49" s="118">
        <v>11.0</v>
      </c>
      <c r="R49" s="74"/>
      <c r="S49" s="90">
        <v>11.0</v>
      </c>
      <c r="T49" s="74"/>
      <c r="U49" s="90">
        <v>11.0</v>
      </c>
      <c r="V49" s="74"/>
      <c r="W49" s="119">
        <v>11.0</v>
      </c>
      <c r="X49" s="74"/>
      <c r="Y49" s="119">
        <v>11.0</v>
      </c>
      <c r="Z49" s="74"/>
      <c r="AA49" s="119">
        <v>11.0</v>
      </c>
      <c r="AB49" s="74"/>
    </row>
    <row r="50" ht="20.25" customHeight="1">
      <c r="B50" s="101" t="s">
        <v>104</v>
      </c>
      <c r="C50" s="102"/>
      <c r="E50" s="103"/>
      <c r="F50" s="75"/>
      <c r="G50" s="105"/>
      <c r="H50" s="105"/>
      <c r="I50" s="75"/>
      <c r="J50" s="7"/>
      <c r="L50" s="73"/>
      <c r="M50" s="74" t="s">
        <v>56</v>
      </c>
      <c r="N50" s="75" t="s">
        <v>56</v>
      </c>
      <c r="O50" s="76"/>
      <c r="Q50" s="118">
        <v>12.0</v>
      </c>
      <c r="R50" s="74"/>
      <c r="S50" s="90">
        <v>12.0</v>
      </c>
      <c r="T50" s="74"/>
      <c r="U50" s="90">
        <v>12.0</v>
      </c>
      <c r="V50" s="74"/>
      <c r="W50" s="119">
        <v>12.0</v>
      </c>
      <c r="X50" s="74"/>
      <c r="Y50" s="119">
        <v>12.0</v>
      </c>
      <c r="Z50" s="74"/>
      <c r="AA50" s="119">
        <v>12.0</v>
      </c>
      <c r="AB50" s="74"/>
    </row>
    <row r="51" ht="20.25" customHeight="1">
      <c r="B51" s="101" t="s">
        <v>105</v>
      </c>
      <c r="C51" s="102"/>
      <c r="E51" s="103"/>
      <c r="F51" s="75"/>
      <c r="G51" s="105"/>
      <c r="H51" s="105"/>
      <c r="I51" s="75"/>
      <c r="J51" s="7"/>
      <c r="L51" s="73"/>
      <c r="M51" s="74" t="s">
        <v>56</v>
      </c>
      <c r="N51" s="75" t="s">
        <v>56</v>
      </c>
      <c r="O51" s="76"/>
    </row>
    <row r="52" ht="20.25" customHeight="1">
      <c r="B52" s="101" t="s">
        <v>106</v>
      </c>
      <c r="C52" s="102"/>
      <c r="E52" s="103"/>
      <c r="F52" s="75"/>
      <c r="G52" s="105"/>
      <c r="H52" s="105"/>
      <c r="I52" s="75"/>
      <c r="J52" s="7"/>
      <c r="L52" s="73"/>
      <c r="M52" s="74" t="s">
        <v>56</v>
      </c>
      <c r="N52" s="75" t="s">
        <v>56</v>
      </c>
      <c r="O52" s="76"/>
    </row>
    <row r="53" ht="20.25" customHeight="1">
      <c r="B53" s="101" t="s">
        <v>107</v>
      </c>
      <c r="C53" s="102"/>
      <c r="E53" s="103"/>
      <c r="F53" s="75"/>
      <c r="G53" s="105"/>
      <c r="H53" s="105"/>
      <c r="I53" s="75"/>
      <c r="J53" s="7"/>
      <c r="L53" s="73"/>
      <c r="M53" s="74" t="s">
        <v>56</v>
      </c>
      <c r="N53" s="75" t="s">
        <v>56</v>
      </c>
      <c r="O53" s="76"/>
    </row>
    <row r="54" ht="20.25" customHeight="1">
      <c r="B54" s="101" t="s">
        <v>108</v>
      </c>
      <c r="C54" s="102"/>
      <c r="E54" s="103"/>
      <c r="F54" s="75"/>
      <c r="G54" s="105"/>
      <c r="H54" s="105"/>
      <c r="I54" s="75"/>
      <c r="J54" s="7"/>
      <c r="L54" s="73"/>
      <c r="M54" s="74" t="s">
        <v>56</v>
      </c>
      <c r="N54" s="75" t="s">
        <v>56</v>
      </c>
      <c r="O54" s="76"/>
    </row>
    <row r="55" ht="20.25" customHeight="1">
      <c r="B55" s="101" t="s">
        <v>109</v>
      </c>
      <c r="C55" s="102"/>
      <c r="E55" s="103"/>
      <c r="F55" s="75"/>
      <c r="G55" s="105"/>
      <c r="H55" s="105"/>
      <c r="I55" s="75"/>
      <c r="J55" s="7"/>
      <c r="L55" s="73"/>
      <c r="M55" s="74" t="s">
        <v>56</v>
      </c>
      <c r="N55" s="75" t="s">
        <v>56</v>
      </c>
      <c r="O55" s="76"/>
    </row>
    <row r="56" ht="20.25" customHeight="1">
      <c r="B56" s="101" t="s">
        <v>110</v>
      </c>
      <c r="C56" s="102"/>
      <c r="E56" s="103"/>
      <c r="F56" s="75"/>
      <c r="G56" s="105"/>
      <c r="H56" s="105"/>
      <c r="I56" s="75"/>
      <c r="J56" s="7"/>
      <c r="L56" s="73"/>
      <c r="M56" s="74" t="s">
        <v>56</v>
      </c>
      <c r="N56" s="75" t="s">
        <v>56</v>
      </c>
      <c r="O56" s="76"/>
    </row>
    <row r="57" ht="20.25" customHeight="1">
      <c r="B57" s="101" t="s">
        <v>111</v>
      </c>
      <c r="C57" s="102"/>
      <c r="E57" s="103"/>
      <c r="F57" s="75"/>
      <c r="G57" s="105"/>
      <c r="H57" s="105"/>
      <c r="I57" s="75"/>
      <c r="J57" s="7"/>
      <c r="L57" s="73"/>
      <c r="M57" s="74" t="s">
        <v>56</v>
      </c>
      <c r="N57" s="75" t="s">
        <v>56</v>
      </c>
      <c r="O57" s="76"/>
    </row>
    <row r="58" ht="20.25" customHeight="1">
      <c r="B58" s="101" t="s">
        <v>112</v>
      </c>
      <c r="C58" s="102"/>
      <c r="E58" s="103"/>
      <c r="F58" s="75"/>
      <c r="G58" s="105"/>
      <c r="H58" s="105"/>
      <c r="I58" s="75"/>
      <c r="J58" s="7"/>
      <c r="L58" s="73"/>
      <c r="M58" s="74" t="s">
        <v>56</v>
      </c>
      <c r="N58" s="75" t="s">
        <v>56</v>
      </c>
      <c r="O58" s="76"/>
    </row>
    <row r="59" ht="20.25" customHeight="1">
      <c r="B59" s="101" t="s">
        <v>113</v>
      </c>
      <c r="C59" s="102"/>
      <c r="E59" s="103"/>
      <c r="F59" s="75"/>
      <c r="G59" s="105"/>
      <c r="H59" s="105"/>
      <c r="I59" s="75"/>
      <c r="J59" s="7"/>
      <c r="L59" s="73"/>
      <c r="M59" s="74" t="s">
        <v>56</v>
      </c>
      <c r="N59" s="75" t="s">
        <v>56</v>
      </c>
      <c r="O59" s="76"/>
    </row>
    <row r="60" ht="20.25" customHeight="1">
      <c r="B60" s="101" t="s">
        <v>114</v>
      </c>
      <c r="C60" s="102"/>
      <c r="E60" s="103"/>
      <c r="F60" s="75"/>
      <c r="G60" s="105"/>
      <c r="H60" s="105"/>
      <c r="I60" s="75"/>
      <c r="J60" s="7"/>
      <c r="L60" s="73"/>
      <c r="M60" s="74" t="s">
        <v>56</v>
      </c>
      <c r="N60" s="75" t="s">
        <v>56</v>
      </c>
      <c r="O60" s="76"/>
    </row>
    <row r="61" ht="20.25" customHeight="1">
      <c r="B61" s="101" t="s">
        <v>115</v>
      </c>
      <c r="C61" s="102"/>
      <c r="E61" s="103"/>
      <c r="F61" s="75"/>
      <c r="G61" s="105"/>
      <c r="H61" s="105"/>
      <c r="I61" s="75"/>
      <c r="J61" s="7"/>
      <c r="L61" s="73"/>
      <c r="M61" s="74" t="s">
        <v>56</v>
      </c>
      <c r="N61" s="75" t="s">
        <v>56</v>
      </c>
      <c r="O61" s="76"/>
    </row>
    <row r="62" ht="20.25" customHeight="1">
      <c r="B62" s="101" t="s">
        <v>116</v>
      </c>
      <c r="C62" s="102"/>
      <c r="E62" s="103"/>
      <c r="F62" s="75"/>
      <c r="G62" s="105"/>
      <c r="H62" s="105"/>
      <c r="I62" s="75"/>
      <c r="J62" s="7"/>
      <c r="L62" s="73"/>
      <c r="M62" s="74" t="s">
        <v>56</v>
      </c>
      <c r="N62" s="75" t="s">
        <v>56</v>
      </c>
      <c r="O62" s="76"/>
    </row>
    <row r="63" ht="20.25" customHeight="1">
      <c r="B63" s="120"/>
      <c r="C63" s="102"/>
      <c r="E63" s="103"/>
      <c r="F63" s="75"/>
      <c r="G63" s="105"/>
      <c r="H63" s="105"/>
      <c r="I63" s="75"/>
      <c r="J63" s="7"/>
      <c r="L63" s="73"/>
      <c r="M63" s="74" t="s">
        <v>56</v>
      </c>
      <c r="N63" s="75" t="s">
        <v>56</v>
      </c>
      <c r="O63" s="76"/>
    </row>
    <row r="64" ht="20.25" customHeight="1">
      <c r="C64" s="102"/>
      <c r="E64" s="103"/>
      <c r="F64" s="75"/>
      <c r="G64" s="105"/>
      <c r="H64" s="105"/>
      <c r="I64" s="75"/>
      <c r="J64" s="7"/>
      <c r="L64" s="73"/>
      <c r="M64" s="74" t="s">
        <v>56</v>
      </c>
      <c r="N64" s="75" t="s">
        <v>56</v>
      </c>
      <c r="O64" s="76"/>
    </row>
    <row r="65" ht="20.25" customHeight="1">
      <c r="C65" s="102"/>
      <c r="E65" s="103"/>
      <c r="F65" s="75"/>
      <c r="G65" s="105"/>
      <c r="H65" s="105"/>
      <c r="I65" s="75"/>
      <c r="J65" s="7"/>
      <c r="L65" s="73"/>
      <c r="M65" s="74" t="s">
        <v>56</v>
      </c>
      <c r="N65" s="75" t="s">
        <v>56</v>
      </c>
      <c r="O65" s="76"/>
    </row>
    <row r="66" ht="20.25" customHeight="1">
      <c r="C66" s="102"/>
      <c r="E66" s="103"/>
      <c r="F66" s="75"/>
      <c r="G66" s="105"/>
      <c r="H66" s="105"/>
      <c r="I66" s="75"/>
      <c r="J66" s="7"/>
      <c r="L66" s="73"/>
      <c r="M66" s="74" t="s">
        <v>56</v>
      </c>
      <c r="N66" s="75" t="s">
        <v>56</v>
      </c>
      <c r="O66" s="76"/>
    </row>
    <row r="67" ht="20.25" customHeight="1">
      <c r="C67" s="102"/>
      <c r="E67" s="103"/>
      <c r="F67" s="75"/>
      <c r="G67" s="105"/>
      <c r="H67" s="105"/>
      <c r="I67" s="75"/>
      <c r="J67" s="7"/>
      <c r="L67" s="73"/>
      <c r="M67" s="74" t="s">
        <v>56</v>
      </c>
      <c r="N67" s="75" t="s">
        <v>56</v>
      </c>
      <c r="O67" s="76"/>
    </row>
    <row r="68" ht="20.25" customHeight="1">
      <c r="C68" s="102"/>
      <c r="E68" s="103"/>
      <c r="F68" s="75"/>
      <c r="G68" s="105"/>
      <c r="H68" s="105"/>
      <c r="I68" s="75"/>
      <c r="J68" s="7"/>
      <c r="L68" s="73"/>
      <c r="M68" s="74" t="s">
        <v>56</v>
      </c>
      <c r="N68" s="75" t="s">
        <v>56</v>
      </c>
      <c r="O68" s="76"/>
    </row>
    <row r="69" ht="20.25" customHeight="1">
      <c r="C69" s="102"/>
      <c r="E69" s="103"/>
      <c r="F69" s="75"/>
      <c r="G69" s="105"/>
      <c r="H69" s="105"/>
      <c r="I69" s="75"/>
      <c r="J69" s="7"/>
      <c r="L69" s="73"/>
      <c r="M69" s="74" t="s">
        <v>56</v>
      </c>
      <c r="N69" s="75" t="s">
        <v>56</v>
      </c>
      <c r="O69" s="76"/>
    </row>
    <row r="70" ht="20.25" customHeight="1">
      <c r="C70" s="102"/>
      <c r="E70" s="103"/>
      <c r="F70" s="75"/>
      <c r="G70" s="105"/>
      <c r="H70" s="105"/>
      <c r="I70" s="75"/>
      <c r="J70" s="7"/>
      <c r="L70" s="73"/>
      <c r="M70" s="74" t="s">
        <v>56</v>
      </c>
      <c r="N70" s="75" t="s">
        <v>56</v>
      </c>
      <c r="O70" s="76"/>
    </row>
    <row r="71" ht="20.25" customHeight="1">
      <c r="C71" s="102"/>
      <c r="E71" s="103"/>
      <c r="F71" s="75"/>
      <c r="G71" s="105"/>
      <c r="H71" s="105"/>
      <c r="I71" s="75"/>
      <c r="J71" s="7"/>
      <c r="L71" s="73"/>
      <c r="M71" s="74" t="s">
        <v>56</v>
      </c>
      <c r="N71" s="75" t="s">
        <v>56</v>
      </c>
      <c r="O71" s="76"/>
    </row>
    <row r="72" ht="20.25" customHeight="1">
      <c r="C72" s="102"/>
      <c r="E72" s="103"/>
      <c r="F72" s="75"/>
      <c r="G72" s="105"/>
      <c r="H72" s="105"/>
      <c r="I72" s="75"/>
      <c r="J72" s="7"/>
      <c r="L72" s="73"/>
      <c r="M72" s="74" t="s">
        <v>56</v>
      </c>
      <c r="N72" s="75" t="s">
        <v>56</v>
      </c>
      <c r="O72" s="76"/>
    </row>
    <row r="73" ht="20.25" customHeight="1">
      <c r="C73" s="102"/>
      <c r="E73" s="103"/>
      <c r="F73" s="75"/>
      <c r="G73" s="105"/>
      <c r="H73" s="105"/>
      <c r="I73" s="75"/>
      <c r="J73" s="7"/>
      <c r="L73" s="73"/>
      <c r="M73" s="74" t="s">
        <v>56</v>
      </c>
      <c r="N73" s="75" t="s">
        <v>56</v>
      </c>
      <c r="O73" s="76"/>
    </row>
    <row r="74" ht="20.25" customHeight="1">
      <c r="C74" s="102"/>
      <c r="E74" s="103"/>
      <c r="F74" s="75"/>
      <c r="G74" s="105"/>
      <c r="H74" s="105"/>
      <c r="I74" s="75"/>
      <c r="J74" s="7"/>
      <c r="L74" s="73"/>
      <c r="M74" s="74" t="s">
        <v>56</v>
      </c>
      <c r="N74" s="75" t="s">
        <v>56</v>
      </c>
      <c r="O74" s="76"/>
    </row>
    <row r="75" ht="20.25" customHeight="1">
      <c r="C75" s="102"/>
      <c r="E75" s="103"/>
      <c r="F75" s="75"/>
      <c r="G75" s="105"/>
      <c r="H75" s="105"/>
      <c r="I75" s="75"/>
      <c r="J75" s="7"/>
      <c r="L75" s="73"/>
      <c r="M75" s="74" t="s">
        <v>56</v>
      </c>
      <c r="N75" s="75" t="s">
        <v>56</v>
      </c>
      <c r="O75" s="76"/>
    </row>
    <row r="76" ht="20.25" customHeight="1">
      <c r="C76" s="102"/>
      <c r="E76" s="103"/>
      <c r="F76" s="75"/>
      <c r="G76" s="105"/>
      <c r="H76" s="105"/>
      <c r="I76" s="75"/>
      <c r="J76" s="7"/>
      <c r="L76" s="73"/>
      <c r="M76" s="74" t="s">
        <v>56</v>
      </c>
      <c r="N76" s="75" t="s">
        <v>56</v>
      </c>
      <c r="O76" s="76"/>
    </row>
    <row r="77" ht="20.25" customHeight="1">
      <c r="C77" s="102"/>
      <c r="E77" s="103"/>
      <c r="F77" s="75"/>
      <c r="G77" s="105"/>
      <c r="H77" s="105"/>
      <c r="I77" s="75"/>
      <c r="J77" s="7"/>
      <c r="L77" s="73"/>
      <c r="M77" s="74" t="s">
        <v>56</v>
      </c>
      <c r="N77" s="75" t="s">
        <v>56</v>
      </c>
      <c r="O77" s="76"/>
    </row>
    <row r="78" ht="20.25" customHeight="1">
      <c r="C78" s="102"/>
      <c r="E78" s="103"/>
      <c r="F78" s="75"/>
      <c r="G78" s="105"/>
      <c r="H78" s="105"/>
      <c r="I78" s="75"/>
      <c r="J78" s="7"/>
      <c r="L78" s="73"/>
      <c r="M78" s="74" t="s">
        <v>56</v>
      </c>
      <c r="N78" s="75" t="s">
        <v>56</v>
      </c>
      <c r="O78" s="76"/>
    </row>
    <row r="79" ht="20.25" customHeight="1">
      <c r="C79" s="102"/>
      <c r="E79" s="103"/>
      <c r="F79" s="75"/>
      <c r="G79" s="105"/>
      <c r="H79" s="105"/>
      <c r="I79" s="75"/>
      <c r="J79" s="7"/>
      <c r="L79" s="73"/>
      <c r="M79" s="74" t="s">
        <v>56</v>
      </c>
      <c r="N79" s="75" t="s">
        <v>56</v>
      </c>
      <c r="O79" s="76"/>
    </row>
    <row r="80" ht="20.25" customHeight="1">
      <c r="C80" s="102"/>
      <c r="E80" s="103"/>
      <c r="F80" s="75"/>
      <c r="G80" s="105"/>
      <c r="H80" s="105"/>
      <c r="I80" s="75"/>
      <c r="J80" s="7"/>
      <c r="L80" s="73"/>
      <c r="M80" s="74" t="s">
        <v>56</v>
      </c>
      <c r="N80" s="75" t="s">
        <v>56</v>
      </c>
      <c r="O80" s="76"/>
    </row>
    <row r="81" ht="20.25" customHeight="1">
      <c r="C81" s="102"/>
      <c r="E81" s="103"/>
      <c r="F81" s="75"/>
      <c r="G81" s="105"/>
      <c r="H81" s="105"/>
      <c r="I81" s="75"/>
      <c r="J81" s="7"/>
      <c r="L81" s="73"/>
      <c r="M81" s="74" t="s">
        <v>56</v>
      </c>
      <c r="N81" s="75" t="s">
        <v>56</v>
      </c>
      <c r="O81" s="76"/>
    </row>
    <row r="82" ht="20.25" customHeight="1">
      <c r="C82" s="102"/>
      <c r="E82" s="103"/>
      <c r="F82" s="75"/>
      <c r="G82" s="105"/>
      <c r="H82" s="105"/>
      <c r="I82" s="75"/>
      <c r="J82" s="7"/>
      <c r="L82" s="73"/>
      <c r="M82" s="74" t="s">
        <v>56</v>
      </c>
      <c r="N82" s="75" t="s">
        <v>56</v>
      </c>
      <c r="O82" s="76"/>
    </row>
    <row r="83" ht="20.25" customHeight="1">
      <c r="C83" s="102"/>
      <c r="E83" s="103"/>
      <c r="F83" s="75"/>
      <c r="G83" s="105"/>
      <c r="H83" s="105"/>
      <c r="I83" s="75"/>
      <c r="J83" s="7"/>
      <c r="L83" s="73"/>
      <c r="M83" s="74" t="s">
        <v>56</v>
      </c>
      <c r="N83" s="75" t="s">
        <v>56</v>
      </c>
      <c r="O83" s="76"/>
    </row>
    <row r="84" ht="20.25" customHeight="1">
      <c r="C84" s="102"/>
      <c r="E84" s="103"/>
      <c r="F84" s="75"/>
      <c r="G84" s="105"/>
      <c r="H84" s="105"/>
      <c r="I84" s="75"/>
      <c r="J84" s="7"/>
      <c r="L84" s="73"/>
      <c r="M84" s="74" t="s">
        <v>56</v>
      </c>
      <c r="N84" s="75" t="s">
        <v>56</v>
      </c>
      <c r="O84" s="76"/>
    </row>
    <row r="85" ht="20.25" customHeight="1">
      <c r="C85" s="102"/>
      <c r="E85" s="103"/>
      <c r="F85" s="75"/>
      <c r="G85" s="105"/>
      <c r="H85" s="105"/>
      <c r="I85" s="75"/>
      <c r="J85" s="7"/>
      <c r="L85" s="73"/>
      <c r="M85" s="74" t="s">
        <v>56</v>
      </c>
      <c r="N85" s="75" t="s">
        <v>56</v>
      </c>
      <c r="O85" s="76"/>
    </row>
    <row r="86" ht="20.25" customHeight="1">
      <c r="C86" s="102"/>
      <c r="E86" s="103"/>
      <c r="F86" s="75"/>
      <c r="G86" s="105"/>
      <c r="H86" s="105"/>
      <c r="I86" s="75"/>
      <c r="J86" s="7"/>
      <c r="L86" s="73"/>
      <c r="M86" s="74" t="s">
        <v>56</v>
      </c>
      <c r="N86" s="75" t="s">
        <v>56</v>
      </c>
      <c r="O86" s="76"/>
    </row>
    <row r="87" ht="20.25" customHeight="1">
      <c r="C87" s="102"/>
      <c r="E87" s="103"/>
      <c r="F87" s="75"/>
      <c r="G87" s="105"/>
      <c r="H87" s="105"/>
      <c r="I87" s="75"/>
      <c r="J87" s="7"/>
      <c r="L87" s="73"/>
      <c r="M87" s="74" t="s">
        <v>56</v>
      </c>
      <c r="N87" s="75" t="s">
        <v>56</v>
      </c>
      <c r="O87" s="76"/>
    </row>
    <row r="88" ht="20.25" customHeight="1">
      <c r="C88" s="102"/>
      <c r="E88" s="103"/>
      <c r="F88" s="75"/>
      <c r="G88" s="105"/>
      <c r="H88" s="105"/>
      <c r="I88" s="75"/>
      <c r="J88" s="7"/>
      <c r="L88" s="73"/>
      <c r="M88" s="74" t="s">
        <v>56</v>
      </c>
      <c r="N88" s="75" t="s">
        <v>56</v>
      </c>
      <c r="O88" s="76"/>
    </row>
    <row r="89" ht="20.25" customHeight="1">
      <c r="C89" s="102"/>
      <c r="E89" s="103"/>
      <c r="F89" s="75"/>
      <c r="G89" s="105"/>
      <c r="H89" s="105"/>
      <c r="I89" s="75"/>
      <c r="J89" s="7"/>
      <c r="L89" s="73"/>
      <c r="M89" s="74" t="s">
        <v>56</v>
      </c>
      <c r="N89" s="75" t="s">
        <v>56</v>
      </c>
      <c r="O89" s="76"/>
    </row>
    <row r="90" ht="20.25" customHeight="1">
      <c r="C90" s="102"/>
      <c r="E90" s="103"/>
      <c r="F90" s="75"/>
      <c r="G90" s="105"/>
      <c r="H90" s="105"/>
      <c r="I90" s="75"/>
      <c r="J90" s="7"/>
      <c r="L90" s="73"/>
      <c r="M90" s="74" t="s">
        <v>56</v>
      </c>
      <c r="N90" s="75" t="s">
        <v>56</v>
      </c>
      <c r="O90" s="76"/>
    </row>
    <row r="91" ht="20.25" customHeight="1">
      <c r="C91" s="102"/>
      <c r="E91" s="103"/>
      <c r="F91" s="75"/>
      <c r="G91" s="105"/>
      <c r="H91" s="105"/>
      <c r="I91" s="75"/>
      <c r="J91" s="7"/>
      <c r="L91" s="73"/>
      <c r="M91" s="74" t="s">
        <v>56</v>
      </c>
      <c r="N91" s="75" t="s">
        <v>56</v>
      </c>
      <c r="O91" s="76"/>
    </row>
    <row r="92" ht="20.25" customHeight="1">
      <c r="C92" s="102"/>
      <c r="E92" s="103"/>
      <c r="F92" s="75"/>
      <c r="G92" s="105"/>
      <c r="H92" s="105"/>
      <c r="I92" s="75"/>
      <c r="J92" s="7"/>
      <c r="L92" s="73"/>
      <c r="M92" s="74" t="s">
        <v>56</v>
      </c>
      <c r="N92" s="75" t="s">
        <v>56</v>
      </c>
      <c r="O92" s="76"/>
    </row>
    <row r="93" ht="20.25" customHeight="1">
      <c r="C93" s="102"/>
      <c r="E93" s="103"/>
      <c r="F93" s="75"/>
      <c r="G93" s="105"/>
      <c r="H93" s="105"/>
      <c r="I93" s="75"/>
      <c r="J93" s="7"/>
      <c r="L93" s="73"/>
      <c r="M93" s="74" t="s">
        <v>56</v>
      </c>
      <c r="N93" s="75" t="s">
        <v>56</v>
      </c>
      <c r="O93" s="76"/>
    </row>
    <row r="94" ht="20.25" customHeight="1">
      <c r="C94" s="102"/>
      <c r="E94" s="103"/>
      <c r="F94" s="75"/>
      <c r="G94" s="105"/>
      <c r="H94" s="105"/>
      <c r="I94" s="75"/>
      <c r="J94" s="7"/>
      <c r="L94" s="73"/>
      <c r="M94" s="74" t="s">
        <v>56</v>
      </c>
      <c r="N94" s="75" t="s">
        <v>56</v>
      </c>
      <c r="O94" s="76"/>
    </row>
    <row r="95" ht="20.25" customHeight="1">
      <c r="C95" s="102"/>
      <c r="E95" s="103"/>
      <c r="F95" s="75"/>
      <c r="G95" s="105"/>
      <c r="H95" s="105"/>
      <c r="I95" s="75"/>
      <c r="J95" s="7"/>
      <c r="L95" s="73"/>
      <c r="M95" s="74" t="s">
        <v>56</v>
      </c>
      <c r="N95" s="75" t="s">
        <v>56</v>
      </c>
      <c r="O95" s="76"/>
    </row>
    <row r="96" ht="20.25" customHeight="1">
      <c r="C96" s="102"/>
      <c r="E96" s="103"/>
      <c r="F96" s="75"/>
      <c r="G96" s="105"/>
      <c r="H96" s="105"/>
      <c r="I96" s="75"/>
      <c r="J96" s="7"/>
      <c r="L96" s="73"/>
      <c r="M96" s="74" t="s">
        <v>56</v>
      </c>
      <c r="N96" s="75" t="s">
        <v>56</v>
      </c>
      <c r="O96" s="76"/>
    </row>
    <row r="97" ht="20.25" customHeight="1">
      <c r="C97" s="102"/>
      <c r="E97" s="103"/>
      <c r="F97" s="75"/>
      <c r="G97" s="105"/>
      <c r="H97" s="105"/>
      <c r="I97" s="75"/>
      <c r="J97" s="7"/>
      <c r="L97" s="73"/>
      <c r="M97" s="74" t="s">
        <v>56</v>
      </c>
      <c r="N97" s="75" t="s">
        <v>56</v>
      </c>
      <c r="O97" s="76"/>
    </row>
    <row r="98" ht="20.25" customHeight="1">
      <c r="C98" s="102"/>
      <c r="E98" s="103"/>
      <c r="F98" s="75"/>
      <c r="G98" s="105"/>
      <c r="H98" s="105"/>
      <c r="I98" s="75"/>
      <c r="J98" s="7"/>
      <c r="L98" s="73"/>
      <c r="M98" s="74" t="s">
        <v>56</v>
      </c>
      <c r="N98" s="75" t="s">
        <v>56</v>
      </c>
      <c r="O98" s="76"/>
    </row>
    <row r="99" ht="20.25" customHeight="1">
      <c r="C99" s="102"/>
      <c r="E99" s="103"/>
      <c r="F99" s="75"/>
      <c r="G99" s="105"/>
      <c r="H99" s="105"/>
      <c r="I99" s="75"/>
      <c r="J99" s="7"/>
      <c r="L99" s="73"/>
      <c r="M99" s="74" t="s">
        <v>56</v>
      </c>
      <c r="N99" s="75" t="s">
        <v>56</v>
      </c>
      <c r="O99" s="76"/>
    </row>
    <row r="100" ht="20.25" customHeight="1">
      <c r="C100" s="102"/>
      <c r="E100" s="103"/>
      <c r="F100" s="75"/>
      <c r="G100" s="105"/>
      <c r="H100" s="105"/>
      <c r="I100" s="75"/>
      <c r="J100" s="7"/>
      <c r="L100" s="73"/>
      <c r="M100" s="74" t="s">
        <v>56</v>
      </c>
      <c r="N100" s="75" t="s">
        <v>56</v>
      </c>
      <c r="O100" s="76"/>
    </row>
    <row r="101" ht="20.25" customHeight="1">
      <c r="C101" s="102"/>
      <c r="E101" s="103"/>
      <c r="F101" s="75"/>
      <c r="G101" s="105"/>
      <c r="H101" s="105"/>
      <c r="I101" s="75"/>
      <c r="J101" s="7"/>
      <c r="L101" s="73"/>
      <c r="M101" s="74" t="s">
        <v>56</v>
      </c>
      <c r="N101" s="75" t="s">
        <v>56</v>
      </c>
      <c r="O101" s="76"/>
    </row>
    <row r="102" ht="20.25" customHeight="1">
      <c r="C102" s="102"/>
      <c r="E102" s="103"/>
      <c r="F102" s="75"/>
      <c r="G102" s="105"/>
      <c r="H102" s="105"/>
      <c r="I102" s="75"/>
      <c r="J102" s="7"/>
      <c r="L102" s="73"/>
      <c r="M102" s="74" t="s">
        <v>56</v>
      </c>
      <c r="N102" s="75" t="s">
        <v>56</v>
      </c>
      <c r="O102" s="76"/>
    </row>
    <row r="103" ht="20.25" customHeight="1">
      <c r="C103" s="102"/>
      <c r="E103" s="103"/>
      <c r="F103" s="75"/>
      <c r="G103" s="105"/>
      <c r="H103" s="105"/>
      <c r="I103" s="75"/>
      <c r="J103" s="7"/>
      <c r="L103" s="73"/>
      <c r="M103" s="74" t="s">
        <v>56</v>
      </c>
      <c r="N103" s="75" t="s">
        <v>56</v>
      </c>
      <c r="O103" s="76"/>
    </row>
    <row r="104" ht="20.25" customHeight="1">
      <c r="C104" s="102"/>
      <c r="E104" s="103"/>
      <c r="F104" s="75"/>
      <c r="G104" s="105"/>
      <c r="H104" s="105"/>
      <c r="I104" s="75"/>
      <c r="J104" s="7"/>
      <c r="L104" s="73"/>
      <c r="M104" s="74" t="s">
        <v>56</v>
      </c>
      <c r="N104" s="75" t="s">
        <v>56</v>
      </c>
      <c r="O104" s="76"/>
    </row>
    <row r="105" ht="20.25" customHeight="1">
      <c r="C105" s="102"/>
      <c r="E105" s="103"/>
      <c r="F105" s="75"/>
      <c r="G105" s="105"/>
      <c r="H105" s="105"/>
      <c r="I105" s="75"/>
      <c r="J105" s="7"/>
      <c r="L105" s="73"/>
      <c r="M105" s="74" t="s">
        <v>56</v>
      </c>
      <c r="N105" s="75" t="s">
        <v>56</v>
      </c>
      <c r="O105" s="76"/>
    </row>
    <row r="106" ht="20.25" customHeight="1">
      <c r="C106" s="102"/>
      <c r="E106" s="103"/>
      <c r="F106" s="75"/>
      <c r="G106" s="105"/>
      <c r="H106" s="105"/>
      <c r="I106" s="75"/>
      <c r="J106" s="7"/>
      <c r="L106" s="73"/>
      <c r="M106" s="74" t="s">
        <v>56</v>
      </c>
      <c r="N106" s="75" t="s">
        <v>56</v>
      </c>
      <c r="O106" s="76"/>
    </row>
    <row r="107" ht="20.25" customHeight="1">
      <c r="C107" s="102"/>
      <c r="E107" s="103"/>
      <c r="F107" s="75"/>
      <c r="G107" s="105"/>
      <c r="H107" s="105"/>
      <c r="I107" s="75"/>
      <c r="J107" s="7"/>
      <c r="L107" s="73"/>
      <c r="M107" s="74" t="s">
        <v>56</v>
      </c>
      <c r="N107" s="75" t="s">
        <v>56</v>
      </c>
      <c r="O107" s="76"/>
    </row>
    <row r="108" ht="20.25" customHeight="1">
      <c r="C108" s="102"/>
      <c r="E108" s="103"/>
      <c r="F108" s="75"/>
      <c r="G108" s="105"/>
      <c r="H108" s="105"/>
      <c r="I108" s="75"/>
      <c r="J108" s="7"/>
      <c r="L108" s="73"/>
      <c r="M108" s="74" t="s">
        <v>56</v>
      </c>
      <c r="N108" s="75" t="s">
        <v>56</v>
      </c>
      <c r="O108" s="76"/>
    </row>
    <row r="109" ht="20.25" customHeight="1">
      <c r="C109" s="102"/>
      <c r="E109" s="103"/>
      <c r="F109" s="75"/>
      <c r="G109" s="105"/>
      <c r="H109" s="105"/>
      <c r="I109" s="75"/>
      <c r="J109" s="7"/>
      <c r="L109" s="73"/>
      <c r="M109" s="74" t="s">
        <v>56</v>
      </c>
      <c r="N109" s="75" t="s">
        <v>56</v>
      </c>
      <c r="O109" s="76"/>
    </row>
    <row r="110" ht="20.25" customHeight="1">
      <c r="C110" s="102"/>
      <c r="E110" s="103"/>
      <c r="F110" s="75"/>
      <c r="G110" s="105"/>
      <c r="H110" s="105"/>
      <c r="I110" s="75"/>
      <c r="J110" s="7"/>
      <c r="L110" s="73"/>
      <c r="M110" s="74" t="s">
        <v>56</v>
      </c>
      <c r="N110" s="75" t="s">
        <v>56</v>
      </c>
      <c r="O110" s="76"/>
    </row>
    <row r="111" ht="20.25" customHeight="1">
      <c r="C111" s="102"/>
      <c r="E111" s="103"/>
      <c r="F111" s="75"/>
      <c r="G111" s="105"/>
      <c r="H111" s="105"/>
      <c r="I111" s="75"/>
      <c r="J111" s="7"/>
      <c r="L111" s="73"/>
      <c r="M111" s="74" t="s">
        <v>56</v>
      </c>
      <c r="N111" s="75" t="s">
        <v>56</v>
      </c>
      <c r="O111" s="76"/>
    </row>
    <row r="112" ht="20.25" customHeight="1">
      <c r="C112" s="102"/>
      <c r="E112" s="103"/>
      <c r="F112" s="75"/>
      <c r="G112" s="105"/>
      <c r="H112" s="105"/>
      <c r="I112" s="75"/>
      <c r="J112" s="7"/>
      <c r="L112" s="73"/>
      <c r="M112" s="74" t="s">
        <v>56</v>
      </c>
      <c r="N112" s="75" t="s">
        <v>56</v>
      </c>
      <c r="O112" s="76"/>
    </row>
    <row r="113" ht="20.25" customHeight="1">
      <c r="C113" s="102"/>
      <c r="E113" s="103"/>
      <c r="F113" s="75"/>
      <c r="G113" s="105"/>
      <c r="H113" s="105"/>
      <c r="I113" s="75"/>
      <c r="J113" s="7"/>
      <c r="L113" s="73"/>
      <c r="M113" s="74" t="s">
        <v>56</v>
      </c>
      <c r="N113" s="75" t="s">
        <v>56</v>
      </c>
      <c r="O113" s="76"/>
    </row>
    <row r="114" ht="20.25" customHeight="1">
      <c r="C114" s="102"/>
      <c r="E114" s="103"/>
      <c r="F114" s="75"/>
      <c r="G114" s="105"/>
      <c r="H114" s="105"/>
      <c r="I114" s="75"/>
      <c r="J114" s="7"/>
      <c r="L114" s="73"/>
      <c r="M114" s="74" t="s">
        <v>56</v>
      </c>
      <c r="N114" s="75" t="s">
        <v>56</v>
      </c>
      <c r="O114" s="76"/>
    </row>
    <row r="115" ht="20.25" customHeight="1">
      <c r="C115" s="102"/>
      <c r="E115" s="103"/>
      <c r="F115" s="75"/>
      <c r="G115" s="105"/>
      <c r="H115" s="105"/>
      <c r="I115" s="75"/>
      <c r="J115" s="7"/>
      <c r="L115" s="73"/>
      <c r="M115" s="74" t="s">
        <v>56</v>
      </c>
      <c r="N115" s="75" t="s">
        <v>56</v>
      </c>
      <c r="O115" s="76"/>
    </row>
    <row r="116" ht="20.25" customHeight="1">
      <c r="C116" s="102"/>
      <c r="E116" s="103"/>
      <c r="F116" s="75"/>
      <c r="G116" s="105"/>
      <c r="H116" s="105"/>
      <c r="I116" s="75"/>
      <c r="J116" s="7"/>
      <c r="L116" s="73"/>
      <c r="M116" s="74" t="s">
        <v>56</v>
      </c>
      <c r="N116" s="75" t="s">
        <v>56</v>
      </c>
      <c r="O116" s="76"/>
    </row>
    <row r="117" ht="20.25" customHeight="1">
      <c r="C117" s="102"/>
      <c r="E117" s="103"/>
      <c r="F117" s="75"/>
      <c r="G117" s="105"/>
      <c r="H117" s="105"/>
      <c r="I117" s="75"/>
      <c r="J117" s="7"/>
      <c r="L117" s="73"/>
      <c r="M117" s="74" t="s">
        <v>56</v>
      </c>
      <c r="N117" s="75" t="s">
        <v>56</v>
      </c>
      <c r="O117" s="76"/>
    </row>
    <row r="118" ht="20.25" customHeight="1">
      <c r="C118" s="102"/>
      <c r="E118" s="103"/>
      <c r="F118" s="75"/>
      <c r="G118" s="105"/>
      <c r="H118" s="105"/>
      <c r="I118" s="75"/>
      <c r="J118" s="7"/>
      <c r="L118" s="73"/>
      <c r="M118" s="74" t="s">
        <v>56</v>
      </c>
      <c r="N118" s="75" t="s">
        <v>56</v>
      </c>
      <c r="O118" s="76"/>
    </row>
    <row r="119" ht="20.25" customHeight="1">
      <c r="C119" s="102"/>
      <c r="E119" s="103"/>
      <c r="F119" s="75"/>
      <c r="G119" s="105"/>
      <c r="H119" s="105"/>
      <c r="I119" s="75"/>
      <c r="J119" s="7"/>
      <c r="L119" s="73"/>
      <c r="M119" s="74" t="s">
        <v>56</v>
      </c>
      <c r="N119" s="75" t="s">
        <v>56</v>
      </c>
      <c r="O119" s="76"/>
    </row>
    <row r="120" ht="20.25" customHeight="1">
      <c r="C120" s="102"/>
      <c r="E120" s="103"/>
      <c r="F120" s="75"/>
      <c r="G120" s="105"/>
      <c r="H120" s="105"/>
      <c r="I120" s="75"/>
      <c r="J120" s="7"/>
      <c r="L120" s="73"/>
      <c r="M120" s="74" t="s">
        <v>56</v>
      </c>
      <c r="N120" s="75" t="s">
        <v>56</v>
      </c>
      <c r="O120" s="76"/>
    </row>
    <row r="121" ht="20.25" customHeight="1">
      <c r="C121" s="102"/>
      <c r="E121" s="103"/>
      <c r="F121" s="75"/>
      <c r="G121" s="105"/>
      <c r="H121" s="105"/>
      <c r="I121" s="75"/>
      <c r="J121" s="7"/>
      <c r="L121" s="73"/>
      <c r="M121" s="74" t="s">
        <v>56</v>
      </c>
      <c r="N121" s="75" t="s">
        <v>56</v>
      </c>
      <c r="O121" s="76"/>
    </row>
    <row r="122" ht="20.25" customHeight="1">
      <c r="C122" s="102"/>
      <c r="E122" s="103"/>
      <c r="F122" s="75"/>
      <c r="G122" s="105"/>
      <c r="H122" s="105"/>
      <c r="I122" s="75"/>
      <c r="J122" s="7"/>
      <c r="L122" s="73"/>
      <c r="M122" s="74" t="s">
        <v>56</v>
      </c>
      <c r="N122" s="75" t="s">
        <v>56</v>
      </c>
      <c r="O122" s="76"/>
    </row>
    <row r="123" ht="20.25" customHeight="1">
      <c r="C123" s="102"/>
      <c r="E123" s="103"/>
      <c r="F123" s="75"/>
      <c r="G123" s="105"/>
      <c r="H123" s="105"/>
      <c r="I123" s="75"/>
      <c r="J123" s="7"/>
      <c r="L123" s="73"/>
      <c r="M123" s="74" t="s">
        <v>56</v>
      </c>
      <c r="N123" s="75" t="s">
        <v>56</v>
      </c>
      <c r="O123" s="76"/>
    </row>
    <row r="124" ht="20.25" customHeight="1">
      <c r="C124" s="102"/>
      <c r="E124" s="103"/>
      <c r="F124" s="75"/>
      <c r="G124" s="105"/>
      <c r="H124" s="105"/>
      <c r="I124" s="75"/>
      <c r="J124" s="7"/>
      <c r="L124" s="73"/>
      <c r="M124" s="74" t="s">
        <v>56</v>
      </c>
      <c r="N124" s="75" t="s">
        <v>56</v>
      </c>
      <c r="O124" s="76"/>
    </row>
    <row r="125" ht="20.25" customHeight="1">
      <c r="C125" s="102"/>
      <c r="E125" s="103"/>
      <c r="F125" s="75"/>
      <c r="G125" s="105"/>
      <c r="H125" s="105"/>
      <c r="I125" s="75"/>
      <c r="J125" s="7"/>
      <c r="L125" s="73"/>
      <c r="M125" s="74" t="s">
        <v>56</v>
      </c>
      <c r="N125" s="75" t="s">
        <v>56</v>
      </c>
      <c r="O125" s="76"/>
    </row>
    <row r="126" ht="20.25" customHeight="1">
      <c r="C126" s="102"/>
      <c r="E126" s="103"/>
      <c r="F126" s="75"/>
      <c r="G126" s="105"/>
      <c r="H126" s="105"/>
      <c r="I126" s="75"/>
      <c r="J126" s="7"/>
      <c r="L126" s="73"/>
      <c r="M126" s="74" t="s">
        <v>56</v>
      </c>
      <c r="N126" s="75" t="s">
        <v>56</v>
      </c>
      <c r="O126" s="76"/>
    </row>
    <row r="127" ht="20.25" customHeight="1">
      <c r="C127" s="102"/>
      <c r="E127" s="103"/>
      <c r="F127" s="75"/>
      <c r="G127" s="105"/>
      <c r="H127" s="105"/>
      <c r="I127" s="75"/>
      <c r="J127" s="7"/>
      <c r="L127" s="73"/>
      <c r="M127" s="74" t="s">
        <v>56</v>
      </c>
      <c r="N127" s="75" t="s">
        <v>56</v>
      </c>
      <c r="O127" s="76"/>
    </row>
    <row r="128" ht="20.25" customHeight="1">
      <c r="C128" s="102"/>
      <c r="E128" s="103"/>
      <c r="F128" s="75"/>
      <c r="G128" s="105"/>
      <c r="H128" s="105"/>
      <c r="I128" s="75"/>
      <c r="J128" s="7"/>
      <c r="L128" s="73"/>
      <c r="M128" s="74" t="s">
        <v>56</v>
      </c>
      <c r="N128" s="75" t="s">
        <v>56</v>
      </c>
      <c r="O128" s="76"/>
    </row>
    <row r="129" ht="20.25" customHeight="1">
      <c r="C129" s="102"/>
      <c r="E129" s="103"/>
      <c r="F129" s="75"/>
      <c r="G129" s="105"/>
      <c r="H129" s="105"/>
      <c r="I129" s="75"/>
      <c r="J129" s="7"/>
      <c r="L129" s="73"/>
      <c r="M129" s="74" t="s">
        <v>56</v>
      </c>
      <c r="N129" s="75" t="s">
        <v>56</v>
      </c>
      <c r="O129" s="76"/>
    </row>
    <row r="130" ht="20.25" customHeight="1">
      <c r="C130" s="102"/>
      <c r="E130" s="103"/>
      <c r="F130" s="75"/>
      <c r="G130" s="105"/>
      <c r="H130" s="105"/>
      <c r="I130" s="75"/>
      <c r="J130" s="7"/>
      <c r="L130" s="73"/>
      <c r="M130" s="74" t="s">
        <v>56</v>
      </c>
      <c r="N130" s="75" t="s">
        <v>56</v>
      </c>
      <c r="O130" s="76"/>
    </row>
    <row r="131" ht="20.25" customHeight="1">
      <c r="C131" s="102"/>
      <c r="E131" s="103"/>
      <c r="F131" s="75"/>
      <c r="G131" s="105"/>
      <c r="H131" s="105"/>
      <c r="I131" s="75"/>
      <c r="J131" s="7"/>
      <c r="L131" s="73"/>
      <c r="M131" s="74" t="s">
        <v>56</v>
      </c>
      <c r="N131" s="75" t="s">
        <v>56</v>
      </c>
      <c r="O131" s="76"/>
    </row>
    <row r="132" ht="20.25" customHeight="1">
      <c r="C132" s="102"/>
      <c r="E132" s="103"/>
      <c r="F132" s="75"/>
      <c r="G132" s="105"/>
      <c r="H132" s="105"/>
      <c r="I132" s="75"/>
      <c r="J132" s="7"/>
      <c r="L132" s="73"/>
      <c r="M132" s="74" t="s">
        <v>56</v>
      </c>
      <c r="N132" s="75" t="s">
        <v>56</v>
      </c>
      <c r="O132" s="76"/>
    </row>
    <row r="133" ht="20.25" customHeight="1">
      <c r="C133" s="102"/>
      <c r="E133" s="103"/>
      <c r="F133" s="75"/>
      <c r="G133" s="105"/>
      <c r="H133" s="105"/>
      <c r="I133" s="75"/>
      <c r="J133" s="7"/>
      <c r="L133" s="73"/>
      <c r="M133" s="74" t="s">
        <v>56</v>
      </c>
      <c r="N133" s="75" t="s">
        <v>56</v>
      </c>
      <c r="O133" s="76"/>
    </row>
    <row r="134" ht="20.25" customHeight="1">
      <c r="C134" s="102"/>
      <c r="E134" s="103"/>
      <c r="F134" s="75"/>
      <c r="G134" s="105"/>
      <c r="H134" s="105"/>
      <c r="I134" s="75"/>
      <c r="J134" s="7"/>
      <c r="L134" s="73"/>
      <c r="M134" s="74" t="s">
        <v>56</v>
      </c>
      <c r="N134" s="75" t="s">
        <v>56</v>
      </c>
      <c r="O134" s="76"/>
    </row>
    <row r="135" ht="20.25" customHeight="1">
      <c r="C135" s="102"/>
      <c r="E135" s="103"/>
      <c r="F135" s="75"/>
      <c r="G135" s="105"/>
      <c r="H135" s="105"/>
      <c r="I135" s="75"/>
      <c r="J135" s="7"/>
      <c r="L135" s="73"/>
      <c r="M135" s="74" t="s">
        <v>56</v>
      </c>
      <c r="N135" s="75" t="s">
        <v>56</v>
      </c>
      <c r="O135" s="76"/>
    </row>
    <row r="136" ht="20.25" customHeight="1">
      <c r="C136" s="102"/>
      <c r="E136" s="103"/>
      <c r="F136" s="75"/>
      <c r="G136" s="105"/>
      <c r="H136" s="105"/>
      <c r="I136" s="75"/>
      <c r="J136" s="7"/>
      <c r="L136" s="73"/>
      <c r="M136" s="74" t="s">
        <v>56</v>
      </c>
      <c r="N136" s="75" t="s">
        <v>56</v>
      </c>
      <c r="O136" s="76"/>
    </row>
    <row r="137" ht="20.25" customHeight="1">
      <c r="C137" s="102"/>
      <c r="E137" s="103"/>
      <c r="F137" s="75"/>
      <c r="G137" s="105"/>
      <c r="H137" s="105"/>
      <c r="I137" s="75"/>
      <c r="J137" s="7"/>
      <c r="L137" s="73"/>
      <c r="M137" s="74" t="s">
        <v>56</v>
      </c>
      <c r="N137" s="75" t="s">
        <v>56</v>
      </c>
      <c r="O137" s="76"/>
    </row>
    <row r="138" ht="20.25" customHeight="1">
      <c r="C138" s="102"/>
      <c r="E138" s="103"/>
      <c r="F138" s="75"/>
      <c r="G138" s="105"/>
      <c r="H138" s="105"/>
      <c r="I138" s="75"/>
      <c r="J138" s="7"/>
      <c r="L138" s="73"/>
      <c r="M138" s="74" t="s">
        <v>56</v>
      </c>
      <c r="N138" s="75" t="s">
        <v>56</v>
      </c>
      <c r="O138" s="76"/>
    </row>
    <row r="139" ht="20.25" customHeight="1">
      <c r="C139" s="102"/>
      <c r="E139" s="103"/>
      <c r="F139" s="75"/>
      <c r="G139" s="105"/>
      <c r="H139" s="105"/>
      <c r="I139" s="75"/>
      <c r="J139" s="7"/>
      <c r="L139" s="73"/>
      <c r="M139" s="74" t="s">
        <v>56</v>
      </c>
      <c r="N139" s="75" t="s">
        <v>56</v>
      </c>
      <c r="O139" s="76"/>
    </row>
    <row r="140" ht="20.25" customHeight="1">
      <c r="C140" s="102"/>
      <c r="E140" s="103"/>
      <c r="F140" s="75"/>
      <c r="G140" s="105"/>
      <c r="H140" s="105"/>
      <c r="I140" s="75"/>
      <c r="J140" s="7"/>
      <c r="L140" s="73"/>
      <c r="M140" s="74" t="s">
        <v>56</v>
      </c>
      <c r="N140" s="75" t="s">
        <v>56</v>
      </c>
      <c r="O140" s="76"/>
    </row>
    <row r="141" ht="20.25" customHeight="1">
      <c r="C141" s="102"/>
      <c r="E141" s="103"/>
      <c r="F141" s="75"/>
      <c r="G141" s="105"/>
      <c r="H141" s="105"/>
      <c r="I141" s="75"/>
      <c r="J141" s="7"/>
      <c r="L141" s="73"/>
      <c r="M141" s="74" t="s">
        <v>56</v>
      </c>
      <c r="N141" s="75" t="s">
        <v>56</v>
      </c>
      <c r="O141" s="76"/>
    </row>
    <row r="142" ht="20.25" customHeight="1">
      <c r="C142" s="102"/>
      <c r="E142" s="103"/>
      <c r="F142" s="75"/>
      <c r="G142" s="105"/>
      <c r="H142" s="105"/>
      <c r="I142" s="75"/>
      <c r="J142" s="7"/>
      <c r="L142" s="73"/>
      <c r="M142" s="74" t="s">
        <v>56</v>
      </c>
      <c r="N142" s="75" t="s">
        <v>56</v>
      </c>
      <c r="O142" s="76"/>
    </row>
    <row r="143" ht="20.25" customHeight="1">
      <c r="C143" s="102"/>
      <c r="E143" s="103"/>
      <c r="F143" s="75"/>
      <c r="G143" s="105"/>
      <c r="H143" s="105"/>
      <c r="I143" s="75"/>
      <c r="J143" s="7"/>
      <c r="L143" s="73"/>
      <c r="M143" s="74" t="s">
        <v>56</v>
      </c>
      <c r="N143" s="75" t="s">
        <v>56</v>
      </c>
      <c r="O143" s="76"/>
    </row>
    <row r="144" ht="20.25" customHeight="1">
      <c r="C144" s="102"/>
      <c r="E144" s="103"/>
      <c r="F144" s="75"/>
      <c r="G144" s="105"/>
      <c r="H144" s="105"/>
      <c r="I144" s="75"/>
      <c r="J144" s="7"/>
      <c r="L144" s="73"/>
      <c r="M144" s="74" t="s">
        <v>56</v>
      </c>
      <c r="N144" s="75" t="s">
        <v>56</v>
      </c>
      <c r="O144" s="76"/>
    </row>
    <row r="145" ht="20.25" customHeight="1">
      <c r="C145" s="102"/>
      <c r="E145" s="103"/>
      <c r="F145" s="75"/>
      <c r="G145" s="105"/>
      <c r="H145" s="105"/>
      <c r="I145" s="75"/>
      <c r="J145" s="7"/>
      <c r="L145" s="73"/>
      <c r="M145" s="74" t="s">
        <v>56</v>
      </c>
      <c r="N145" s="75" t="s">
        <v>56</v>
      </c>
      <c r="O145" s="76"/>
    </row>
    <row r="146" ht="20.25" customHeight="1">
      <c r="C146" s="102"/>
      <c r="E146" s="103"/>
      <c r="F146" s="75"/>
      <c r="G146" s="105"/>
      <c r="H146" s="105"/>
      <c r="I146" s="75"/>
      <c r="J146" s="7"/>
      <c r="L146" s="73"/>
      <c r="M146" s="74" t="s">
        <v>56</v>
      </c>
      <c r="N146" s="75" t="s">
        <v>56</v>
      </c>
      <c r="O146" s="76"/>
    </row>
    <row r="147" ht="20.25" customHeight="1">
      <c r="C147" s="102"/>
      <c r="E147" s="103"/>
      <c r="F147" s="75"/>
      <c r="G147" s="105"/>
      <c r="H147" s="105"/>
      <c r="I147" s="75"/>
      <c r="J147" s="7"/>
      <c r="L147" s="73"/>
      <c r="M147" s="74" t="s">
        <v>56</v>
      </c>
      <c r="N147" s="75" t="s">
        <v>56</v>
      </c>
      <c r="O147" s="76"/>
    </row>
    <row r="148" ht="20.25" customHeight="1">
      <c r="C148" s="102"/>
      <c r="E148" s="103"/>
      <c r="F148" s="75"/>
      <c r="G148" s="105"/>
      <c r="H148" s="105"/>
      <c r="I148" s="75"/>
      <c r="J148" s="7"/>
      <c r="L148" s="73"/>
      <c r="M148" s="74" t="s">
        <v>56</v>
      </c>
      <c r="N148" s="75" t="s">
        <v>56</v>
      </c>
      <c r="O148" s="76"/>
    </row>
    <row r="149" ht="20.25" customHeight="1">
      <c r="C149" s="102"/>
      <c r="E149" s="103"/>
      <c r="F149" s="75"/>
      <c r="G149" s="105"/>
      <c r="H149" s="105"/>
      <c r="I149" s="75"/>
      <c r="J149" s="7"/>
      <c r="L149" s="73"/>
      <c r="M149" s="74" t="s">
        <v>56</v>
      </c>
      <c r="N149" s="75" t="s">
        <v>56</v>
      </c>
      <c r="O149" s="76"/>
    </row>
    <row r="150" ht="20.25" customHeight="1">
      <c r="C150" s="102"/>
      <c r="E150" s="103"/>
      <c r="F150" s="75"/>
      <c r="G150" s="105"/>
      <c r="H150" s="105"/>
      <c r="I150" s="75"/>
      <c r="J150" s="7"/>
      <c r="L150" s="73"/>
      <c r="M150" s="74" t="s">
        <v>56</v>
      </c>
      <c r="N150" s="75" t="s">
        <v>56</v>
      </c>
      <c r="O150" s="76"/>
    </row>
    <row r="151" ht="20.25" customHeight="1">
      <c r="C151" s="102"/>
      <c r="E151" s="103"/>
      <c r="F151" s="75"/>
      <c r="G151" s="105"/>
      <c r="H151" s="105"/>
      <c r="I151" s="75"/>
      <c r="J151" s="7"/>
      <c r="L151" s="73"/>
      <c r="M151" s="74" t="s">
        <v>56</v>
      </c>
      <c r="N151" s="75" t="s">
        <v>56</v>
      </c>
      <c r="O151" s="76"/>
    </row>
    <row r="152" ht="20.25" customHeight="1">
      <c r="C152" s="102"/>
      <c r="E152" s="103"/>
      <c r="F152" s="75"/>
      <c r="G152" s="105"/>
      <c r="H152" s="105"/>
      <c r="I152" s="75"/>
      <c r="J152" s="7"/>
      <c r="L152" s="73"/>
      <c r="M152" s="74" t="s">
        <v>56</v>
      </c>
      <c r="N152" s="75" t="s">
        <v>56</v>
      </c>
      <c r="O152" s="76"/>
    </row>
  </sheetData>
  <mergeCells count="21">
    <mergeCell ref="R3:U3"/>
    <mergeCell ref="R4:U5"/>
    <mergeCell ref="X4:AA5"/>
    <mergeCell ref="C1:F4"/>
    <mergeCell ref="H1:I1"/>
    <mergeCell ref="K1:N1"/>
    <mergeCell ref="O1:AB2"/>
    <mergeCell ref="K2:N2"/>
    <mergeCell ref="X3:AA3"/>
    <mergeCell ref="K4:N4"/>
    <mergeCell ref="F9:F10"/>
    <mergeCell ref="E9:E10"/>
    <mergeCell ref="C9:C10"/>
    <mergeCell ref="B9:B10"/>
    <mergeCell ref="H2:I2"/>
    <mergeCell ref="H4:I4"/>
    <mergeCell ref="C5:F5"/>
    <mergeCell ref="H5:I5"/>
    <mergeCell ref="K5:N5"/>
    <mergeCell ref="B7:H8"/>
    <mergeCell ref="H9:H10"/>
  </mergeCells>
  <dataValidations>
    <dataValidation type="list" allowBlank="1" showErrorMessage="1" sqref="C11:C152">
      <formula1>Info!$B$33:$C$39</formula1>
    </dataValidation>
    <dataValidation type="list" allowBlank="1" showErrorMessage="1" sqref="F11:F152">
      <formula1>Info!$B$23:$C$29</formula1>
    </dataValidation>
    <dataValidation type="list" allowBlank="1" showErrorMessage="1" sqref="E11:E152">
      <formula1>"SI,NO"</formula1>
    </dataValidation>
    <dataValidation type="list" allowBlank="1" showErrorMessage="1" sqref="O8:O152">
      <formula1>"PRINCIPAL,Mesa 1,Mesa 2,Mesa 3,Mesa 4,Mesa 5,Mesa 6,Mesa 7,Mesa 8,Mesa 9,Mesa 10,Mesa 11,Mesa 12,Mesa 13,Mesa 14,Mesa 15,Mesa 16,Mesa 17"</formula1>
    </dataValidation>
    <dataValidation type="list" allowBlank="1" showErrorMessage="1" sqref="H11:H152">
      <formula1>Info!$E$23:$F$29</formula1>
    </dataValidation>
  </dataValidations>
  <drawing r:id="rId1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0.1" defaultRowHeight="15.0"/>
  <sheetData>
    <row r="1">
      <c r="A1" s="121"/>
      <c r="B1" s="121"/>
      <c r="C1" s="121"/>
      <c r="D1" s="121"/>
      <c r="E1" s="121"/>
      <c r="F1" s="121"/>
      <c r="G1" s="121"/>
      <c r="H1" s="121"/>
      <c r="I1" s="121"/>
    </row>
    <row r="2" ht="48.0" customHeight="1">
      <c r="A2" s="121"/>
      <c r="B2" s="122" t="s">
        <v>117</v>
      </c>
      <c r="I2" s="121"/>
    </row>
    <row r="3">
      <c r="A3" s="121"/>
      <c r="B3" s="121"/>
      <c r="C3" s="121"/>
      <c r="D3" s="121"/>
      <c r="E3" s="121"/>
      <c r="F3" s="121"/>
      <c r="G3" s="121"/>
      <c r="H3" s="121"/>
      <c r="I3" s="121"/>
    </row>
    <row r="4">
      <c r="A4" s="123">
        <v>46293.0</v>
      </c>
    </row>
    <row r="5">
      <c r="A5" s="75"/>
      <c r="B5" s="75"/>
      <c r="C5" s="75"/>
      <c r="D5" s="75"/>
      <c r="E5" s="75"/>
      <c r="F5" s="75"/>
      <c r="G5" s="75"/>
      <c r="H5" s="75"/>
      <c r="I5" s="75"/>
    </row>
    <row r="6" ht="34.5" customHeight="1">
      <c r="A6" s="75"/>
      <c r="B6" s="75"/>
      <c r="C6" s="124" t="s">
        <v>118</v>
      </c>
      <c r="H6" s="75"/>
      <c r="I6" s="75"/>
    </row>
    <row r="7">
      <c r="A7" s="75"/>
      <c r="B7" s="75"/>
      <c r="C7" s="75"/>
      <c r="D7" s="75"/>
      <c r="E7" s="75"/>
      <c r="F7" s="75"/>
      <c r="G7" s="75"/>
      <c r="H7" s="75"/>
      <c r="I7" s="75"/>
    </row>
    <row r="8">
      <c r="A8" s="75"/>
      <c r="B8" s="75"/>
      <c r="C8" s="75"/>
      <c r="D8" s="75"/>
      <c r="E8" s="75"/>
      <c r="F8" s="75"/>
      <c r="G8" s="75"/>
      <c r="H8" s="75"/>
      <c r="I8" s="75"/>
    </row>
    <row r="9" ht="27.0" customHeight="1">
      <c r="A9" s="125" t="s">
        <v>119</v>
      </c>
      <c r="B9" s="126"/>
      <c r="C9" s="127"/>
      <c r="D9" s="75"/>
      <c r="E9" s="75"/>
      <c r="F9" s="128" t="s">
        <v>120</v>
      </c>
      <c r="G9" s="129"/>
      <c r="H9" s="130"/>
      <c r="I9" s="75"/>
    </row>
    <row r="10">
      <c r="A10" s="131">
        <f>+COUNTIF(INVITADOS!F:F,"=Menú Regular")</f>
        <v>3</v>
      </c>
      <c r="B10" s="132"/>
      <c r="C10" s="133"/>
      <c r="D10" s="75"/>
      <c r="E10" s="75"/>
      <c r="F10" s="134">
        <f>+COUNTIF(INVITADOS!F:F,"=VEGANO")</f>
        <v>1</v>
      </c>
      <c r="G10" s="135"/>
      <c r="H10" s="136"/>
      <c r="I10" s="75"/>
    </row>
    <row r="11">
      <c r="A11" s="137"/>
      <c r="B11" s="138"/>
      <c r="C11" s="139"/>
      <c r="D11" s="75"/>
      <c r="E11" s="75"/>
      <c r="F11" s="140"/>
      <c r="G11" s="141"/>
      <c r="H11" s="142"/>
      <c r="I11" s="75"/>
    </row>
    <row r="12">
      <c r="A12" s="75"/>
      <c r="B12" s="75"/>
      <c r="C12" s="75"/>
      <c r="D12" s="75"/>
      <c r="E12" s="75"/>
      <c r="F12" s="75"/>
      <c r="G12" s="75"/>
      <c r="H12" s="75"/>
      <c r="I12" s="75"/>
    </row>
    <row r="13" ht="27.75" customHeight="1">
      <c r="A13" s="143" t="s">
        <v>121</v>
      </c>
      <c r="B13" s="144"/>
      <c r="C13" s="145"/>
      <c r="D13" s="75"/>
      <c r="E13" s="75"/>
      <c r="F13" s="146" t="s">
        <v>122</v>
      </c>
      <c r="G13" s="147"/>
      <c r="H13" s="148"/>
      <c r="I13" s="75"/>
    </row>
    <row r="14">
      <c r="A14" s="149">
        <f>+COUNTIF(INVITADOS!F:F,"=LIBRE DE GLUTEN")</f>
        <v>1</v>
      </c>
      <c r="B14" s="150"/>
      <c r="C14" s="151"/>
      <c r="D14" s="75"/>
      <c r="E14" s="75"/>
      <c r="F14" s="152">
        <f>+COUNTIF(INVITADOS!F:F,"=VEGETARIANO")</f>
        <v>2</v>
      </c>
      <c r="G14" s="153"/>
      <c r="H14" s="154"/>
      <c r="I14" s="75"/>
    </row>
    <row r="15">
      <c r="A15" s="155"/>
      <c r="B15" s="156"/>
      <c r="C15" s="157"/>
      <c r="D15" s="75"/>
      <c r="E15" s="75"/>
      <c r="F15" s="158"/>
      <c r="G15" s="159"/>
      <c r="H15" s="160"/>
      <c r="I15" s="75"/>
    </row>
    <row r="16">
      <c r="A16" s="75"/>
      <c r="B16" s="75"/>
      <c r="C16" s="75"/>
      <c r="D16" s="75"/>
      <c r="E16" s="75"/>
      <c r="F16" s="75"/>
      <c r="G16" s="75"/>
      <c r="H16" s="75"/>
      <c r="I16" s="75"/>
    </row>
    <row r="17" ht="47.25" customHeight="1">
      <c r="A17" s="75"/>
      <c r="B17" s="75"/>
      <c r="C17" s="124" t="s">
        <v>123</v>
      </c>
      <c r="H17" s="75"/>
      <c r="I17" s="75"/>
    </row>
    <row r="18">
      <c r="A18" s="75"/>
      <c r="B18" s="75"/>
      <c r="C18" s="124"/>
      <c r="H18" s="75"/>
      <c r="I18" s="75"/>
    </row>
    <row r="19" ht="27.75" customHeight="1">
      <c r="A19" s="161" t="s">
        <v>124</v>
      </c>
      <c r="B19" s="162"/>
      <c r="C19" s="163"/>
      <c r="D19" s="164"/>
      <c r="E19" s="164"/>
      <c r="F19" s="165" t="s">
        <v>10</v>
      </c>
      <c r="G19" s="166"/>
      <c r="H19" s="167"/>
      <c r="I19" s="164"/>
    </row>
    <row r="20">
      <c r="A20" s="168">
        <f>+COUNTIF(INVITADOS!H:H,"=Mayor de 18 años")</f>
        <v>4</v>
      </c>
      <c r="B20" s="169"/>
      <c r="C20" s="170"/>
      <c r="D20" s="75"/>
      <c r="E20" s="75"/>
      <c r="F20" s="171">
        <f>+COUNTIF(INVITADOS!H:H,"=De 0 a 4 años")</f>
        <v>1</v>
      </c>
      <c r="G20" s="172"/>
      <c r="H20" s="173"/>
      <c r="I20" s="75"/>
    </row>
    <row r="21">
      <c r="A21" s="174"/>
      <c r="B21" s="175"/>
      <c r="C21" s="176"/>
      <c r="D21" s="75"/>
      <c r="E21" s="75"/>
      <c r="F21" s="177"/>
      <c r="G21" s="178"/>
      <c r="H21" s="179"/>
      <c r="I21" s="75"/>
    </row>
    <row r="22">
      <c r="A22" s="75"/>
      <c r="B22" s="75"/>
      <c r="C22" s="75"/>
      <c r="D22" s="75"/>
      <c r="E22" s="75"/>
      <c r="F22" s="75"/>
      <c r="G22" s="75"/>
      <c r="H22" s="75"/>
      <c r="I22" s="75"/>
    </row>
    <row r="23" ht="27.75" customHeight="1">
      <c r="A23" s="143" t="s">
        <v>12</v>
      </c>
      <c r="B23" s="144"/>
      <c r="C23" s="145"/>
      <c r="D23" s="75"/>
      <c r="E23" s="75"/>
      <c r="F23" s="180" t="s">
        <v>14</v>
      </c>
      <c r="G23" s="181"/>
      <c r="H23" s="182"/>
      <c r="I23" s="75"/>
    </row>
    <row r="24">
      <c r="A24" s="149">
        <f>+COUNTIF(INVITADOS!H:H,"=De 5 a 11 años")</f>
        <v>2</v>
      </c>
      <c r="B24" s="150"/>
      <c r="C24" s="151"/>
      <c r="D24" s="75"/>
      <c r="E24" s="75"/>
      <c r="F24" s="183">
        <f>+COUNTIF(INVITADOS!H:H,"=De 12 a 17 años")</f>
        <v>0</v>
      </c>
      <c r="G24" s="184"/>
      <c r="H24" s="185"/>
      <c r="I24" s="75"/>
    </row>
    <row r="25">
      <c r="A25" s="155"/>
      <c r="B25" s="156"/>
      <c r="C25" s="157"/>
      <c r="D25" s="75"/>
      <c r="E25" s="75"/>
      <c r="F25" s="186"/>
      <c r="G25" s="187"/>
      <c r="H25" s="188"/>
      <c r="I25" s="75"/>
    </row>
    <row r="26">
      <c r="A26" s="75"/>
      <c r="B26" s="75"/>
      <c r="C26" s="75"/>
      <c r="D26" s="75"/>
      <c r="E26" s="75"/>
      <c r="F26" s="75"/>
      <c r="G26" s="75"/>
      <c r="H26" s="75"/>
      <c r="I26" s="75"/>
    </row>
    <row r="27">
      <c r="A27" s="75"/>
      <c r="B27" s="75"/>
      <c r="C27" s="75"/>
      <c r="D27" s="75"/>
      <c r="E27" s="75"/>
      <c r="F27" s="75"/>
      <c r="G27" s="75"/>
      <c r="H27" s="75"/>
      <c r="I27" s="75"/>
    </row>
    <row r="28">
      <c r="A28" s="75"/>
      <c r="B28" s="75"/>
      <c r="C28" s="75"/>
      <c r="D28" s="75"/>
      <c r="E28" s="75"/>
      <c r="F28" s="75"/>
      <c r="G28" s="75"/>
      <c r="H28" s="75"/>
      <c r="I28" s="75"/>
    </row>
    <row r="29">
      <c r="A29" s="75"/>
      <c r="B29" s="75"/>
      <c r="C29" s="75"/>
      <c r="D29" s="75"/>
      <c r="E29" s="75"/>
      <c r="F29" s="75"/>
      <c r="G29" s="75"/>
      <c r="H29" s="75"/>
      <c r="I29" s="75"/>
    </row>
    <row r="30">
      <c r="A30" s="75"/>
      <c r="B30" s="75"/>
      <c r="C30" s="75"/>
      <c r="D30" s="75"/>
      <c r="E30" s="75"/>
      <c r="F30" s="75"/>
      <c r="G30" s="75"/>
      <c r="H30" s="75"/>
      <c r="I30" s="75"/>
    </row>
  </sheetData>
  <mergeCells count="21">
    <mergeCell ref="B2:H2"/>
    <mergeCell ref="A4:I4"/>
    <mergeCell ref="C6:G6"/>
    <mergeCell ref="A9:C9"/>
    <mergeCell ref="F9:H9"/>
    <mergeCell ref="A10:C11"/>
    <mergeCell ref="F10:H11"/>
    <mergeCell ref="A19:C19"/>
    <mergeCell ref="A20:C21"/>
    <mergeCell ref="F20:H21"/>
    <mergeCell ref="A23:C23"/>
    <mergeCell ref="F23:H23"/>
    <mergeCell ref="A24:C25"/>
    <mergeCell ref="F24:H25"/>
    <mergeCell ref="A13:C13"/>
    <mergeCell ref="F13:H13"/>
    <mergeCell ref="A14:C15"/>
    <mergeCell ref="F14:H15"/>
    <mergeCell ref="C17:G17"/>
    <mergeCell ref="C18:G18"/>
    <mergeCell ref="F19:H19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0.1" defaultRowHeight="15.0"/>
  <cols>
    <col customWidth="1" hidden="1" min="1" max="1" width="6.5"/>
    <col customWidth="1" hidden="1" min="2" max="2" width="18.8"/>
    <col customWidth="1" min="3" max="3" width="11.5"/>
    <col customWidth="1" min="4" max="4" width="40.0"/>
    <col customWidth="1" hidden="1" min="5" max="5" width="14.8"/>
    <col customWidth="1" hidden="1" min="6" max="6" width="16.2"/>
    <col customWidth="1" hidden="1" min="7" max="7" width="5.1"/>
    <col customWidth="1" hidden="1" min="8" max="9" width="13.9"/>
    <col customWidth="1" min="10" max="10" width="17.8"/>
    <col customWidth="1" hidden="1" min="11" max="11" width="13.1"/>
    <col customWidth="1" hidden="1" min="12" max="12" width="6.4"/>
    <col customWidth="1" min="13" max="13" width="11.7"/>
    <col customWidth="1" min="14" max="14" width="16.6"/>
    <col customWidth="1" min="15" max="15" width="6.9"/>
    <col customWidth="1" min="16" max="16" width="5.8"/>
    <col customWidth="1" min="17" max="17" width="6.4"/>
    <col customWidth="1" min="18" max="18" width="8.3"/>
    <col customWidth="1" min="19" max="19" width="7.6"/>
  </cols>
  <sheetData>
    <row r="1" ht="39.0" customHeight="1">
      <c r="A1" s="189"/>
      <c r="B1" s="121"/>
      <c r="C1" s="190" t="s">
        <v>125</v>
      </c>
      <c r="D1" s="191" t="s">
        <v>126</v>
      </c>
      <c r="E1" s="192"/>
      <c r="F1" s="192"/>
      <c r="G1" s="192"/>
      <c r="H1" s="192"/>
      <c r="I1" s="192"/>
      <c r="J1" s="193" t="s">
        <v>127</v>
      </c>
      <c r="N1" s="194" t="s">
        <v>128</v>
      </c>
      <c r="O1" s="195">
        <f>IFERROR(__xludf.DUMMYFUNCTION("IFNA(INDEX(FILTER(C3:C1000, ISNUMBER(SEARCH(J1, D3:D1000))), 1), """")"),2.0)</f>
        <v>2</v>
      </c>
      <c r="P1" s="196">
        <f>IFERROR(__xludf.DUMMYFUNCTION("IFNA(INDEX(FILTER(C3:C1000, ISNUMBER(SEARCH(J1, D3:D1000))), 2), """")"),3.0)</f>
        <v>3</v>
      </c>
      <c r="Q1" s="197">
        <f>IFERROR(__xludf.DUMMYFUNCTION("IFNA(INDEX(FILTER(C3:C1000, ISNUMBER(SEARCH(J1, D3:D1000))), 3), """")"),4.0)</f>
        <v>4</v>
      </c>
      <c r="R1" s="198">
        <f>IFERROR(__xludf.DUMMYFUNCTION("IFNA(INDEX(FILTER(C3:C1000, ISNUMBER(SEARCH(J1, D3:D1000))), 4), """")"),5.0)</f>
        <v>5</v>
      </c>
      <c r="S1" s="199"/>
    </row>
    <row r="2" ht="51.75" customHeight="1">
      <c r="A2" s="189"/>
      <c r="B2" s="121" t="s">
        <v>129</v>
      </c>
      <c r="C2" s="121"/>
      <c r="D2" s="192" t="s">
        <v>130</v>
      </c>
      <c r="K2" s="121"/>
      <c r="L2" s="121"/>
      <c r="M2" s="121"/>
      <c r="N2" s="200" t="s">
        <v>131</v>
      </c>
      <c r="O2" s="201" t="s">
        <v>132</v>
      </c>
      <c r="Q2" s="199" t="s">
        <v>133</v>
      </c>
      <c r="S2" s="202"/>
    </row>
    <row r="3" ht="36.0" customHeight="1">
      <c r="A3" s="203" t="s">
        <v>134</v>
      </c>
      <c r="B3" s="204" t="s">
        <v>45</v>
      </c>
      <c r="D3" s="205" t="s">
        <v>135</v>
      </c>
      <c r="E3" s="206"/>
      <c r="F3" s="206"/>
      <c r="G3" s="206"/>
      <c r="H3" s="207"/>
      <c r="I3" s="207"/>
      <c r="J3" s="207" t="s">
        <v>37</v>
      </c>
      <c r="K3" s="206" t="s">
        <v>136</v>
      </c>
      <c r="L3" s="206"/>
      <c r="M3" s="208"/>
      <c r="N3" s="209">
        <f>COUNTIF(J4:J151, TRUE)</f>
        <v>0</v>
      </c>
      <c r="O3" s="210">
        <f>COUNTIF(M4:M151, TRUE)</f>
        <v>2</v>
      </c>
      <c r="Q3" s="211">
        <f>N3-O3</f>
        <v>-2</v>
      </c>
      <c r="S3" s="202"/>
    </row>
    <row r="4" ht="24.0" customHeight="1">
      <c r="A4" s="212" t="str">
        <f t="shared" ref="A4:A151" si="1">TEXT(C4&amp;LEFT(D4,1),)</f>
        <v>1C</v>
      </c>
      <c r="B4" s="212"/>
      <c r="C4" s="213">
        <v>1.0</v>
      </c>
      <c r="D4" s="214" t="str">
        <f>INVITADOS!L9</f>
        <v>Carla 1</v>
      </c>
      <c r="E4" s="214" t="str">
        <f>INVITADOS!M9</f>
        <v>Vegano</v>
      </c>
      <c r="F4" s="214" t="str">
        <f>INVITADOS!N9</f>
        <v>Mayor de 18 años</v>
      </c>
      <c r="G4" s="212" t="str">
        <f t="shared" ref="G4:G151" si="2">IF(A4=" ",0,A4)</f>
        <v>1C</v>
      </c>
      <c r="H4" s="215"/>
      <c r="I4" s="215"/>
      <c r="J4" s="215" t="str">
        <f>INVITADOS!O9</f>
        <v>PRINCIPAL</v>
      </c>
      <c r="K4" s="212" t="str">
        <f t="shared" ref="K4:K151" si="3">IF(IF(J4&lt;&gt;" "," ",D4)=0," ",IF(J4&lt;&gt;" "," ",D4))</f>
        <v> </v>
      </c>
      <c r="L4" s="164"/>
      <c r="M4" s="216" t="b">
        <v>1</v>
      </c>
      <c r="N4" s="164"/>
    </row>
    <row r="5" ht="24.0" customHeight="1">
      <c r="A5" s="212" t="str">
        <f t="shared" si="1"/>
        <v>2P</v>
      </c>
      <c r="B5" s="217"/>
      <c r="C5" s="218">
        <f t="shared" ref="C5:C151" si="4">+C4+1</f>
        <v>2</v>
      </c>
      <c r="D5" s="214" t="str">
        <f>INVITADOS!L10</f>
        <v>Prueba 3</v>
      </c>
      <c r="E5" s="214" t="str">
        <f>INVITADOS!M10</f>
        <v>Libre de Gluten</v>
      </c>
      <c r="F5" s="214" t="str">
        <f>INVITADOS!N10</f>
        <v>Mayor de 18 años</v>
      </c>
      <c r="G5" s="212" t="str">
        <f t="shared" si="2"/>
        <v>2P</v>
      </c>
      <c r="H5" s="215"/>
      <c r="I5" s="215"/>
      <c r="J5" s="215" t="str">
        <f>INVITADOS!O10</f>
        <v>Mesa 3</v>
      </c>
      <c r="K5" s="212" t="str">
        <f t="shared" si="3"/>
        <v> </v>
      </c>
      <c r="L5" s="164"/>
      <c r="M5" s="216" t="b">
        <v>1</v>
      </c>
      <c r="N5" s="219"/>
    </row>
    <row r="6" ht="24.0" customHeight="1">
      <c r="A6" s="212" t="str">
        <f t="shared" si="1"/>
        <v>3P</v>
      </c>
      <c r="B6" s="217"/>
      <c r="C6" s="218">
        <f t="shared" si="4"/>
        <v>3</v>
      </c>
      <c r="D6" s="214" t="str">
        <f>INVITADOS!L11</f>
        <v>Prueba 5</v>
      </c>
      <c r="E6" s="214" t="str">
        <f>INVITADOS!M11</f>
        <v>Menú Regular</v>
      </c>
      <c r="F6" s="214" t="str">
        <f>INVITADOS!N11</f>
        <v>De 5 a 11 años</v>
      </c>
      <c r="G6" s="212" t="str">
        <f t="shared" si="2"/>
        <v>3P</v>
      </c>
      <c r="H6" s="215"/>
      <c r="I6" s="215"/>
      <c r="J6" s="215" t="str">
        <f>INVITADOS!O11</f>
        <v>Mesa 3</v>
      </c>
      <c r="K6" s="212" t="str">
        <f t="shared" si="3"/>
        <v> </v>
      </c>
      <c r="L6" s="164"/>
      <c r="M6" s="216" t="b">
        <v>0</v>
      </c>
      <c r="N6" s="220"/>
    </row>
    <row r="7" ht="24.0" customHeight="1">
      <c r="A7" s="212" t="str">
        <f t="shared" si="1"/>
        <v>4P</v>
      </c>
      <c r="B7" s="217"/>
      <c r="C7" s="218">
        <f t="shared" si="4"/>
        <v>4</v>
      </c>
      <c r="D7" s="214" t="str">
        <f>INVITADOS!L12</f>
        <v>Prueba 6</v>
      </c>
      <c r="E7" s="214" t="str">
        <f>INVITADOS!M12</f>
        <v>Vegetariano</v>
      </c>
      <c r="F7" s="214" t="str">
        <f>INVITADOS!N12</f>
        <v>De 5 a 11 años</v>
      </c>
      <c r="G7" s="212" t="str">
        <f t="shared" si="2"/>
        <v>4P</v>
      </c>
      <c r="H7" s="215"/>
      <c r="I7" s="215"/>
      <c r="J7" s="215" t="str">
        <f>INVITADOS!O12</f>
        <v>Mesa 15</v>
      </c>
      <c r="K7" s="212" t="str">
        <f t="shared" si="3"/>
        <v> </v>
      </c>
      <c r="L7" s="164"/>
      <c r="M7" s="216" t="b">
        <v>0</v>
      </c>
      <c r="N7" s="221"/>
    </row>
    <row r="8" ht="24.0" customHeight="1">
      <c r="A8" s="212" t="str">
        <f t="shared" si="1"/>
        <v>5P</v>
      </c>
      <c r="B8" s="217"/>
      <c r="C8" s="218">
        <f t="shared" si="4"/>
        <v>5</v>
      </c>
      <c r="D8" s="214" t="str">
        <f>INVITADOS!L8</f>
        <v>Prueba 7</v>
      </c>
      <c r="E8" s="214" t="str">
        <f>INVITADOS!M8</f>
        <v>Menú Regular</v>
      </c>
      <c r="F8" s="214" t="str">
        <f>INVITADOS!N8</f>
        <v>Mayor de 18 años</v>
      </c>
      <c r="G8" s="212" t="str">
        <f t="shared" si="2"/>
        <v>5P</v>
      </c>
      <c r="H8" s="215"/>
      <c r="I8" s="215"/>
      <c r="J8" s="215" t="str">
        <f>INVITADOS!O8</f>
        <v>Mesa 1</v>
      </c>
      <c r="K8" s="212" t="str">
        <f t="shared" si="3"/>
        <v> </v>
      </c>
      <c r="L8" s="164"/>
      <c r="M8" s="216" t="b">
        <v>0</v>
      </c>
      <c r="N8" s="220"/>
    </row>
    <row r="9" ht="24.0" customHeight="1">
      <c r="A9" s="212" t="str">
        <f t="shared" si="1"/>
        <v>6M</v>
      </c>
      <c r="B9" s="217"/>
      <c r="C9" s="218">
        <f t="shared" si="4"/>
        <v>6</v>
      </c>
      <c r="D9" s="214" t="str">
        <f>INVITADOS!L13</f>
        <v>Mati</v>
      </c>
      <c r="E9" s="214" t="str">
        <f>INVITADOS!M13</f>
        <v>Menú Regular</v>
      </c>
      <c r="F9" s="214" t="str">
        <f>INVITADOS!N13</f>
        <v>De 0 a 4 años</v>
      </c>
      <c r="G9" s="212" t="str">
        <f t="shared" si="2"/>
        <v>6M</v>
      </c>
      <c r="H9" s="215"/>
      <c r="I9" s="215"/>
      <c r="J9" s="215" t="str">
        <f>INVITADOS!O13</f>
        <v>Mesa 6</v>
      </c>
      <c r="K9" s="212" t="str">
        <f t="shared" si="3"/>
        <v> </v>
      </c>
      <c r="L9" s="164"/>
      <c r="M9" s="216" t="b">
        <v>0</v>
      </c>
      <c r="N9" s="221"/>
    </row>
    <row r="10" ht="24.0" customHeight="1">
      <c r="A10" s="212" t="str">
        <f t="shared" si="1"/>
        <v/>
      </c>
      <c r="B10" s="217"/>
      <c r="C10" s="218">
        <f t="shared" si="4"/>
        <v>7</v>
      </c>
      <c r="D10" s="214" t="str">
        <f>INVITADOS!L14</f>
        <v/>
      </c>
      <c r="E10" s="214" t="str">
        <f>INVITADOS!M14</f>
        <v/>
      </c>
      <c r="F10" s="214" t="str">
        <f>INVITADOS!N14</f>
        <v/>
      </c>
      <c r="G10" s="212" t="str">
        <f t="shared" si="2"/>
        <v/>
      </c>
      <c r="H10" s="215"/>
      <c r="I10" s="215"/>
      <c r="J10" s="215" t="str">
        <f>INVITADOS!O14</f>
        <v/>
      </c>
      <c r="K10" s="212" t="str">
        <f t="shared" si="3"/>
        <v> </v>
      </c>
      <c r="L10" s="164"/>
      <c r="M10" s="216" t="b">
        <v>0</v>
      </c>
      <c r="N10" s="220"/>
    </row>
    <row r="11" ht="24.0" customHeight="1">
      <c r="A11" s="212" t="str">
        <f t="shared" si="1"/>
        <v/>
      </c>
      <c r="B11" s="217"/>
      <c r="C11" s="218">
        <f t="shared" si="4"/>
        <v>8</v>
      </c>
      <c r="D11" s="214" t="str">
        <f>INVITADOS!L15</f>
        <v/>
      </c>
      <c r="E11" s="214" t="str">
        <f>INVITADOS!M15</f>
        <v/>
      </c>
      <c r="F11" s="214" t="str">
        <f>INVITADOS!N15</f>
        <v/>
      </c>
      <c r="G11" s="212" t="str">
        <f t="shared" si="2"/>
        <v/>
      </c>
      <c r="H11" s="215"/>
      <c r="I11" s="215"/>
      <c r="J11" s="215" t="str">
        <f>INVITADOS!O15</f>
        <v/>
      </c>
      <c r="K11" s="212" t="str">
        <f t="shared" si="3"/>
        <v> </v>
      </c>
      <c r="L11" s="164"/>
      <c r="M11" s="216" t="b">
        <v>0</v>
      </c>
      <c r="N11" s="221"/>
    </row>
    <row r="12" ht="24.0" customHeight="1">
      <c r="A12" s="212" t="str">
        <f t="shared" si="1"/>
        <v/>
      </c>
      <c r="B12" s="217"/>
      <c r="C12" s="218">
        <f t="shared" si="4"/>
        <v>9</v>
      </c>
      <c r="D12" s="214" t="str">
        <f>INVITADOS!L16</f>
        <v/>
      </c>
      <c r="E12" s="214" t="str">
        <f>INVITADOS!M16</f>
        <v/>
      </c>
      <c r="F12" s="214" t="str">
        <f>INVITADOS!N16</f>
        <v/>
      </c>
      <c r="G12" s="212" t="str">
        <f t="shared" si="2"/>
        <v/>
      </c>
      <c r="H12" s="215"/>
      <c r="I12" s="215"/>
      <c r="J12" s="215" t="str">
        <f>INVITADOS!O16</f>
        <v/>
      </c>
      <c r="K12" s="212" t="str">
        <f t="shared" si="3"/>
        <v> </v>
      </c>
      <c r="L12" s="164"/>
      <c r="M12" s="216" t="b">
        <v>0</v>
      </c>
      <c r="N12" s="220"/>
    </row>
    <row r="13" ht="24.0" customHeight="1">
      <c r="A13" s="212" t="str">
        <f t="shared" si="1"/>
        <v/>
      </c>
      <c r="B13" s="217"/>
      <c r="C13" s="218">
        <f t="shared" si="4"/>
        <v>10</v>
      </c>
      <c r="D13" s="214" t="str">
        <f>INVITADOS!L17</f>
        <v/>
      </c>
      <c r="E13" s="214" t="str">
        <f>INVITADOS!M17</f>
        <v/>
      </c>
      <c r="F13" s="214" t="str">
        <f>INVITADOS!N17</f>
        <v/>
      </c>
      <c r="G13" s="212" t="str">
        <f t="shared" si="2"/>
        <v/>
      </c>
      <c r="H13" s="215"/>
      <c r="I13" s="215"/>
      <c r="J13" s="215" t="str">
        <f>INVITADOS!O17</f>
        <v/>
      </c>
      <c r="K13" s="212" t="str">
        <f t="shared" si="3"/>
        <v> </v>
      </c>
      <c r="L13" s="164"/>
      <c r="M13" s="216" t="b">
        <v>0</v>
      </c>
      <c r="N13" s="221"/>
    </row>
    <row r="14" ht="24.0" customHeight="1">
      <c r="A14" s="212" t="str">
        <f t="shared" si="1"/>
        <v/>
      </c>
      <c r="B14" s="217"/>
      <c r="C14" s="218">
        <f t="shared" si="4"/>
        <v>11</v>
      </c>
      <c r="D14" s="214" t="str">
        <f>INVITADOS!L18</f>
        <v/>
      </c>
      <c r="E14" s="214" t="str">
        <f>INVITADOS!M18</f>
        <v/>
      </c>
      <c r="F14" s="214" t="str">
        <f>INVITADOS!N18</f>
        <v/>
      </c>
      <c r="G14" s="212" t="str">
        <f t="shared" si="2"/>
        <v/>
      </c>
      <c r="H14" s="215"/>
      <c r="I14" s="215"/>
      <c r="J14" s="215" t="str">
        <f>INVITADOS!O18</f>
        <v/>
      </c>
      <c r="K14" s="212" t="str">
        <f t="shared" si="3"/>
        <v> </v>
      </c>
      <c r="L14" s="164"/>
      <c r="M14" s="216" t="b">
        <v>0</v>
      </c>
      <c r="N14" s="220"/>
    </row>
    <row r="15" ht="24.0" customHeight="1">
      <c r="A15" s="212" t="str">
        <f t="shared" si="1"/>
        <v/>
      </c>
      <c r="B15" s="217"/>
      <c r="C15" s="218">
        <f t="shared" si="4"/>
        <v>12</v>
      </c>
      <c r="D15" s="214" t="str">
        <f>INVITADOS!L19</f>
        <v/>
      </c>
      <c r="E15" s="214" t="str">
        <f>INVITADOS!M19</f>
        <v/>
      </c>
      <c r="F15" s="214" t="str">
        <f>INVITADOS!N19</f>
        <v/>
      </c>
      <c r="G15" s="212" t="str">
        <f t="shared" si="2"/>
        <v/>
      </c>
      <c r="H15" s="215"/>
      <c r="I15" s="215"/>
      <c r="J15" s="215" t="str">
        <f>INVITADOS!O19</f>
        <v/>
      </c>
      <c r="K15" s="212" t="str">
        <f t="shared" si="3"/>
        <v> </v>
      </c>
      <c r="L15" s="164"/>
      <c r="M15" s="216" t="b">
        <v>0</v>
      </c>
      <c r="N15" s="221"/>
    </row>
    <row r="16" ht="24.0" customHeight="1">
      <c r="A16" s="212" t="str">
        <f t="shared" si="1"/>
        <v/>
      </c>
      <c r="B16" s="217"/>
      <c r="C16" s="218">
        <f t="shared" si="4"/>
        <v>13</v>
      </c>
      <c r="D16" s="214" t="str">
        <f>INVITADOS!L20</f>
        <v/>
      </c>
      <c r="E16" s="214" t="str">
        <f>INVITADOS!M20</f>
        <v/>
      </c>
      <c r="F16" s="214" t="str">
        <f>INVITADOS!N20</f>
        <v/>
      </c>
      <c r="G16" s="212" t="str">
        <f t="shared" si="2"/>
        <v/>
      </c>
      <c r="H16" s="215"/>
      <c r="I16" s="215"/>
      <c r="J16" s="215" t="str">
        <f>INVITADOS!O20</f>
        <v/>
      </c>
      <c r="K16" s="212" t="str">
        <f t="shared" si="3"/>
        <v> </v>
      </c>
      <c r="L16" s="164"/>
      <c r="M16" s="216" t="b">
        <v>0</v>
      </c>
      <c r="N16" s="220"/>
    </row>
    <row r="17" ht="24.0" customHeight="1">
      <c r="A17" s="212" t="str">
        <f t="shared" si="1"/>
        <v/>
      </c>
      <c r="B17" s="217"/>
      <c r="C17" s="218">
        <f t="shared" si="4"/>
        <v>14</v>
      </c>
      <c r="D17" s="214" t="str">
        <f>INVITADOS!L21</f>
        <v/>
      </c>
      <c r="E17" s="214" t="str">
        <f>INVITADOS!M21</f>
        <v/>
      </c>
      <c r="F17" s="214" t="str">
        <f>INVITADOS!N21</f>
        <v/>
      </c>
      <c r="G17" s="212" t="str">
        <f t="shared" si="2"/>
        <v/>
      </c>
      <c r="H17" s="215"/>
      <c r="I17" s="215"/>
      <c r="J17" s="215" t="str">
        <f>INVITADOS!O21</f>
        <v/>
      </c>
      <c r="K17" s="212" t="str">
        <f t="shared" si="3"/>
        <v> </v>
      </c>
      <c r="L17" s="164"/>
      <c r="M17" s="216" t="b">
        <v>0</v>
      </c>
      <c r="N17" s="221"/>
    </row>
    <row r="18" ht="24.0" customHeight="1">
      <c r="A18" s="212" t="str">
        <f t="shared" si="1"/>
        <v/>
      </c>
      <c r="B18" s="217"/>
      <c r="C18" s="218">
        <f t="shared" si="4"/>
        <v>15</v>
      </c>
      <c r="D18" s="214" t="str">
        <f>INVITADOS!L22</f>
        <v/>
      </c>
      <c r="E18" s="214" t="str">
        <f>INVITADOS!M22</f>
        <v/>
      </c>
      <c r="F18" s="214" t="str">
        <f>INVITADOS!N22</f>
        <v/>
      </c>
      <c r="G18" s="212" t="str">
        <f t="shared" si="2"/>
        <v/>
      </c>
      <c r="H18" s="215"/>
      <c r="I18" s="215"/>
      <c r="J18" s="215" t="str">
        <f>INVITADOS!O22</f>
        <v/>
      </c>
      <c r="K18" s="212" t="str">
        <f t="shared" si="3"/>
        <v> </v>
      </c>
      <c r="L18" s="164"/>
      <c r="M18" s="216" t="b">
        <v>0</v>
      </c>
      <c r="N18" s="220"/>
    </row>
    <row r="19" ht="24.0" customHeight="1">
      <c r="A19" s="212" t="str">
        <f t="shared" si="1"/>
        <v/>
      </c>
      <c r="B19" s="217"/>
      <c r="C19" s="218">
        <f t="shared" si="4"/>
        <v>16</v>
      </c>
      <c r="D19" s="214" t="str">
        <f>INVITADOS!L23</f>
        <v/>
      </c>
      <c r="E19" s="214" t="str">
        <f>INVITADOS!M23</f>
        <v/>
      </c>
      <c r="F19" s="214" t="str">
        <f>INVITADOS!N23</f>
        <v/>
      </c>
      <c r="G19" s="212" t="str">
        <f t="shared" si="2"/>
        <v/>
      </c>
      <c r="H19" s="215"/>
      <c r="I19" s="215"/>
      <c r="J19" s="215" t="str">
        <f>INVITADOS!O23</f>
        <v/>
      </c>
      <c r="K19" s="212" t="str">
        <f t="shared" si="3"/>
        <v> </v>
      </c>
      <c r="L19" s="164"/>
      <c r="M19" s="216" t="b">
        <v>0</v>
      </c>
      <c r="N19" s="221"/>
    </row>
    <row r="20" ht="24.0" customHeight="1">
      <c r="A20" s="212" t="str">
        <f t="shared" si="1"/>
        <v/>
      </c>
      <c r="B20" s="217"/>
      <c r="C20" s="218">
        <f t="shared" si="4"/>
        <v>17</v>
      </c>
      <c r="D20" s="214" t="str">
        <f>INVITADOS!L24</f>
        <v/>
      </c>
      <c r="E20" s="214" t="str">
        <f>INVITADOS!M24</f>
        <v/>
      </c>
      <c r="F20" s="214" t="str">
        <f>INVITADOS!N24</f>
        <v/>
      </c>
      <c r="G20" s="212" t="str">
        <f t="shared" si="2"/>
        <v/>
      </c>
      <c r="H20" s="215"/>
      <c r="I20" s="215"/>
      <c r="J20" s="215" t="str">
        <f>INVITADOS!O24</f>
        <v/>
      </c>
      <c r="K20" s="212" t="str">
        <f t="shared" si="3"/>
        <v> </v>
      </c>
      <c r="L20" s="164"/>
      <c r="M20" s="216" t="b">
        <v>0</v>
      </c>
      <c r="N20" s="220"/>
    </row>
    <row r="21" ht="24.0" customHeight="1">
      <c r="A21" s="212" t="str">
        <f t="shared" si="1"/>
        <v/>
      </c>
      <c r="B21" s="217"/>
      <c r="C21" s="218">
        <f t="shared" si="4"/>
        <v>18</v>
      </c>
      <c r="D21" s="214" t="str">
        <f>INVITADOS!L25</f>
        <v/>
      </c>
      <c r="E21" s="214" t="str">
        <f>INVITADOS!M25</f>
        <v/>
      </c>
      <c r="F21" s="214" t="str">
        <f>INVITADOS!N25</f>
        <v/>
      </c>
      <c r="G21" s="212" t="str">
        <f t="shared" si="2"/>
        <v/>
      </c>
      <c r="H21" s="215"/>
      <c r="I21" s="215"/>
      <c r="J21" s="215" t="str">
        <f>INVITADOS!O25</f>
        <v/>
      </c>
      <c r="K21" s="212" t="str">
        <f t="shared" si="3"/>
        <v> </v>
      </c>
      <c r="L21" s="164"/>
      <c r="M21" s="216" t="b">
        <v>0</v>
      </c>
      <c r="N21" s="221"/>
    </row>
    <row r="22" ht="24.0" customHeight="1">
      <c r="A22" s="212" t="str">
        <f t="shared" si="1"/>
        <v/>
      </c>
      <c r="B22" s="217"/>
      <c r="C22" s="218">
        <f t="shared" si="4"/>
        <v>19</v>
      </c>
      <c r="D22" s="214" t="str">
        <f>INVITADOS!L26</f>
        <v/>
      </c>
      <c r="E22" s="214" t="str">
        <f>INVITADOS!M26</f>
        <v/>
      </c>
      <c r="F22" s="214" t="str">
        <f>INVITADOS!N26</f>
        <v/>
      </c>
      <c r="G22" s="212" t="str">
        <f t="shared" si="2"/>
        <v/>
      </c>
      <c r="H22" s="215"/>
      <c r="I22" s="215"/>
      <c r="J22" s="215" t="str">
        <f>INVITADOS!O26</f>
        <v/>
      </c>
      <c r="K22" s="212" t="str">
        <f t="shared" si="3"/>
        <v> </v>
      </c>
      <c r="L22" s="164"/>
      <c r="M22" s="216" t="b">
        <v>0</v>
      </c>
      <c r="N22" s="220"/>
    </row>
    <row r="23" ht="24.0" customHeight="1">
      <c r="A23" s="212" t="str">
        <f t="shared" si="1"/>
        <v/>
      </c>
      <c r="B23" s="217"/>
      <c r="C23" s="218">
        <f t="shared" si="4"/>
        <v>20</v>
      </c>
      <c r="D23" s="214" t="str">
        <f>INVITADOS!L27</f>
        <v/>
      </c>
      <c r="E23" s="214" t="str">
        <f>INVITADOS!M27</f>
        <v/>
      </c>
      <c r="F23" s="214" t="str">
        <f>INVITADOS!N27</f>
        <v/>
      </c>
      <c r="G23" s="212" t="str">
        <f t="shared" si="2"/>
        <v/>
      </c>
      <c r="H23" s="215"/>
      <c r="I23" s="215"/>
      <c r="J23" s="215" t="str">
        <f>INVITADOS!O27</f>
        <v/>
      </c>
      <c r="K23" s="212" t="str">
        <f t="shared" si="3"/>
        <v> </v>
      </c>
      <c r="L23" s="164"/>
      <c r="M23" s="216" t="b">
        <v>0</v>
      </c>
      <c r="N23" s="221"/>
    </row>
    <row r="24" ht="24.0" customHeight="1">
      <c r="A24" s="212" t="str">
        <f t="shared" si="1"/>
        <v/>
      </c>
      <c r="B24" s="217"/>
      <c r="C24" s="218">
        <f t="shared" si="4"/>
        <v>21</v>
      </c>
      <c r="D24" s="214" t="str">
        <f>INVITADOS!L28</f>
        <v/>
      </c>
      <c r="E24" s="214" t="str">
        <f>INVITADOS!M28</f>
        <v/>
      </c>
      <c r="F24" s="214" t="str">
        <f>INVITADOS!N28</f>
        <v/>
      </c>
      <c r="G24" s="212" t="str">
        <f t="shared" si="2"/>
        <v/>
      </c>
      <c r="H24" s="215"/>
      <c r="I24" s="215"/>
      <c r="J24" s="215" t="str">
        <f>INVITADOS!O28</f>
        <v/>
      </c>
      <c r="K24" s="212" t="str">
        <f t="shared" si="3"/>
        <v> </v>
      </c>
      <c r="L24" s="164"/>
      <c r="M24" s="216" t="b">
        <v>0</v>
      </c>
      <c r="N24" s="220"/>
    </row>
    <row r="25" ht="24.0" customHeight="1">
      <c r="A25" s="212" t="str">
        <f t="shared" si="1"/>
        <v/>
      </c>
      <c r="B25" s="217"/>
      <c r="C25" s="218">
        <f t="shared" si="4"/>
        <v>22</v>
      </c>
      <c r="D25" s="214" t="str">
        <f>INVITADOS!L29</f>
        <v/>
      </c>
      <c r="E25" s="214" t="str">
        <f>INVITADOS!M29</f>
        <v/>
      </c>
      <c r="F25" s="214" t="str">
        <f>INVITADOS!N29</f>
        <v/>
      </c>
      <c r="G25" s="212" t="str">
        <f t="shared" si="2"/>
        <v/>
      </c>
      <c r="H25" s="215"/>
      <c r="I25" s="215"/>
      <c r="J25" s="215" t="str">
        <f>INVITADOS!O29</f>
        <v/>
      </c>
      <c r="K25" s="212" t="str">
        <f t="shared" si="3"/>
        <v> </v>
      </c>
      <c r="L25" s="164"/>
      <c r="M25" s="216" t="b">
        <v>0</v>
      </c>
      <c r="N25" s="221"/>
    </row>
    <row r="26" ht="24.0" customHeight="1">
      <c r="A26" s="212" t="str">
        <f t="shared" si="1"/>
        <v/>
      </c>
      <c r="B26" s="217"/>
      <c r="C26" s="218">
        <f t="shared" si="4"/>
        <v>23</v>
      </c>
      <c r="D26" s="214" t="str">
        <f>INVITADOS!L30</f>
        <v/>
      </c>
      <c r="E26" s="214" t="str">
        <f>INVITADOS!M30</f>
        <v/>
      </c>
      <c r="F26" s="214" t="str">
        <f>INVITADOS!N30</f>
        <v/>
      </c>
      <c r="G26" s="212" t="str">
        <f t="shared" si="2"/>
        <v/>
      </c>
      <c r="H26" s="215"/>
      <c r="I26" s="215"/>
      <c r="J26" s="215" t="str">
        <f>INVITADOS!O30</f>
        <v/>
      </c>
      <c r="K26" s="212" t="str">
        <f t="shared" si="3"/>
        <v> </v>
      </c>
      <c r="L26" s="164"/>
      <c r="M26" s="216" t="b">
        <v>0</v>
      </c>
      <c r="N26" s="220"/>
    </row>
    <row r="27" ht="24.0" customHeight="1">
      <c r="A27" s="212" t="str">
        <f t="shared" si="1"/>
        <v/>
      </c>
      <c r="B27" s="217"/>
      <c r="C27" s="218">
        <f t="shared" si="4"/>
        <v>24</v>
      </c>
      <c r="D27" s="214" t="str">
        <f>INVITADOS!L31</f>
        <v/>
      </c>
      <c r="E27" s="214" t="str">
        <f>INVITADOS!M31</f>
        <v/>
      </c>
      <c r="F27" s="214" t="str">
        <f>INVITADOS!N31</f>
        <v/>
      </c>
      <c r="G27" s="212" t="str">
        <f t="shared" si="2"/>
        <v/>
      </c>
      <c r="H27" s="215"/>
      <c r="I27" s="215"/>
      <c r="J27" s="215" t="str">
        <f>INVITADOS!O31</f>
        <v/>
      </c>
      <c r="K27" s="212" t="str">
        <f t="shared" si="3"/>
        <v> </v>
      </c>
      <c r="L27" s="164"/>
      <c r="M27" s="216" t="b">
        <v>0</v>
      </c>
      <c r="N27" s="221"/>
    </row>
    <row r="28" ht="24.0" customHeight="1">
      <c r="A28" s="212" t="str">
        <f t="shared" si="1"/>
        <v/>
      </c>
      <c r="B28" s="217"/>
      <c r="C28" s="218">
        <f t="shared" si="4"/>
        <v>25</v>
      </c>
      <c r="D28" s="214" t="str">
        <f>INVITADOS!L32</f>
        <v/>
      </c>
      <c r="E28" s="214" t="str">
        <f>INVITADOS!M32</f>
        <v/>
      </c>
      <c r="F28" s="214" t="str">
        <f>INVITADOS!N32</f>
        <v/>
      </c>
      <c r="G28" s="212" t="str">
        <f t="shared" si="2"/>
        <v/>
      </c>
      <c r="H28" s="215"/>
      <c r="I28" s="215"/>
      <c r="J28" s="215" t="str">
        <f>INVITADOS!O32</f>
        <v/>
      </c>
      <c r="K28" s="212" t="str">
        <f t="shared" si="3"/>
        <v> </v>
      </c>
      <c r="L28" s="164"/>
      <c r="M28" s="216" t="b">
        <v>0</v>
      </c>
      <c r="N28" s="220"/>
    </row>
    <row r="29" ht="24.0" customHeight="1">
      <c r="A29" s="212" t="str">
        <f t="shared" si="1"/>
        <v/>
      </c>
      <c r="B29" s="217"/>
      <c r="C29" s="218">
        <f t="shared" si="4"/>
        <v>26</v>
      </c>
      <c r="D29" s="214" t="str">
        <f>INVITADOS!L33</f>
        <v/>
      </c>
      <c r="E29" s="214" t="str">
        <f>INVITADOS!M33</f>
        <v/>
      </c>
      <c r="F29" s="214" t="str">
        <f>INVITADOS!N33</f>
        <v/>
      </c>
      <c r="G29" s="212" t="str">
        <f t="shared" si="2"/>
        <v/>
      </c>
      <c r="H29" s="215"/>
      <c r="I29" s="215"/>
      <c r="J29" s="215" t="str">
        <f>INVITADOS!O33</f>
        <v/>
      </c>
      <c r="K29" s="212" t="str">
        <f t="shared" si="3"/>
        <v> </v>
      </c>
      <c r="L29" s="164"/>
      <c r="M29" s="216" t="b">
        <v>0</v>
      </c>
      <c r="N29" s="221"/>
    </row>
    <row r="30" ht="24.0" customHeight="1">
      <c r="A30" s="212" t="str">
        <f t="shared" si="1"/>
        <v/>
      </c>
      <c r="B30" s="217"/>
      <c r="C30" s="218">
        <f t="shared" si="4"/>
        <v>27</v>
      </c>
      <c r="D30" s="214" t="str">
        <f>INVITADOS!L34</f>
        <v/>
      </c>
      <c r="E30" s="214" t="str">
        <f>INVITADOS!M34</f>
        <v/>
      </c>
      <c r="F30" s="214" t="str">
        <f>INVITADOS!N34</f>
        <v/>
      </c>
      <c r="G30" s="212" t="str">
        <f t="shared" si="2"/>
        <v/>
      </c>
      <c r="H30" s="215"/>
      <c r="I30" s="215"/>
      <c r="J30" s="215" t="str">
        <f>INVITADOS!O34</f>
        <v/>
      </c>
      <c r="K30" s="212" t="str">
        <f t="shared" si="3"/>
        <v> </v>
      </c>
      <c r="L30" s="164"/>
      <c r="M30" s="216" t="b">
        <v>0</v>
      </c>
      <c r="N30" s="220"/>
    </row>
    <row r="31" ht="24.0" customHeight="1">
      <c r="A31" s="212" t="str">
        <f t="shared" si="1"/>
        <v/>
      </c>
      <c r="B31" s="217"/>
      <c r="C31" s="218">
        <f t="shared" si="4"/>
        <v>28</v>
      </c>
      <c r="D31" s="214" t="str">
        <f>INVITADOS!L35</f>
        <v/>
      </c>
      <c r="E31" s="214" t="str">
        <f>INVITADOS!M35</f>
        <v/>
      </c>
      <c r="F31" s="214" t="str">
        <f>INVITADOS!N35</f>
        <v/>
      </c>
      <c r="G31" s="212" t="str">
        <f t="shared" si="2"/>
        <v/>
      </c>
      <c r="H31" s="215"/>
      <c r="I31" s="215"/>
      <c r="J31" s="215" t="str">
        <f>INVITADOS!O35</f>
        <v/>
      </c>
      <c r="K31" s="212" t="str">
        <f t="shared" si="3"/>
        <v> </v>
      </c>
      <c r="L31" s="164"/>
      <c r="M31" s="216" t="b">
        <v>0</v>
      </c>
      <c r="N31" s="221"/>
    </row>
    <row r="32" ht="24.0" customHeight="1">
      <c r="A32" s="212" t="str">
        <f t="shared" si="1"/>
        <v/>
      </c>
      <c r="B32" s="217"/>
      <c r="C32" s="218">
        <f t="shared" si="4"/>
        <v>29</v>
      </c>
      <c r="D32" s="214" t="str">
        <f>INVITADOS!L36</f>
        <v/>
      </c>
      <c r="E32" s="214" t="str">
        <f>INVITADOS!M36</f>
        <v/>
      </c>
      <c r="F32" s="214" t="str">
        <f>INVITADOS!N36</f>
        <v/>
      </c>
      <c r="G32" s="212" t="str">
        <f t="shared" si="2"/>
        <v/>
      </c>
      <c r="H32" s="215"/>
      <c r="I32" s="215"/>
      <c r="J32" s="215" t="str">
        <f>INVITADOS!O36</f>
        <v/>
      </c>
      <c r="K32" s="212" t="str">
        <f t="shared" si="3"/>
        <v> </v>
      </c>
      <c r="L32" s="164"/>
      <c r="M32" s="216" t="b">
        <v>0</v>
      </c>
      <c r="N32" s="220"/>
    </row>
    <row r="33" ht="24.0" customHeight="1">
      <c r="A33" s="212" t="str">
        <f t="shared" si="1"/>
        <v/>
      </c>
      <c r="B33" s="217"/>
      <c r="C33" s="218">
        <f t="shared" si="4"/>
        <v>30</v>
      </c>
      <c r="D33" s="214" t="str">
        <f>INVITADOS!L37</f>
        <v/>
      </c>
      <c r="E33" s="214" t="str">
        <f>INVITADOS!M37</f>
        <v/>
      </c>
      <c r="F33" s="214" t="str">
        <f>INVITADOS!N37</f>
        <v/>
      </c>
      <c r="G33" s="212" t="str">
        <f t="shared" si="2"/>
        <v/>
      </c>
      <c r="H33" s="215"/>
      <c r="I33" s="215"/>
      <c r="J33" s="215" t="str">
        <f>INVITADOS!O37</f>
        <v/>
      </c>
      <c r="K33" s="212" t="str">
        <f t="shared" si="3"/>
        <v> </v>
      </c>
      <c r="L33" s="164"/>
      <c r="M33" s="216" t="b">
        <v>0</v>
      </c>
      <c r="N33" s="221"/>
    </row>
    <row r="34" ht="24.0" customHeight="1">
      <c r="A34" s="212" t="str">
        <f t="shared" si="1"/>
        <v/>
      </c>
      <c r="B34" s="217"/>
      <c r="C34" s="218">
        <f t="shared" si="4"/>
        <v>31</v>
      </c>
      <c r="D34" s="214" t="str">
        <f>INVITADOS!L38</f>
        <v/>
      </c>
      <c r="E34" s="214" t="str">
        <f>INVITADOS!M38</f>
        <v/>
      </c>
      <c r="F34" s="214" t="str">
        <f>INVITADOS!N38</f>
        <v/>
      </c>
      <c r="G34" s="212" t="str">
        <f t="shared" si="2"/>
        <v/>
      </c>
      <c r="H34" s="215"/>
      <c r="I34" s="215"/>
      <c r="J34" s="215" t="str">
        <f>INVITADOS!O38</f>
        <v/>
      </c>
      <c r="K34" s="212" t="str">
        <f t="shared" si="3"/>
        <v> </v>
      </c>
      <c r="L34" s="164"/>
      <c r="M34" s="216" t="b">
        <v>0</v>
      </c>
      <c r="N34" s="220"/>
    </row>
    <row r="35" ht="24.0" customHeight="1">
      <c r="A35" s="212" t="str">
        <f t="shared" si="1"/>
        <v/>
      </c>
      <c r="B35" s="217"/>
      <c r="C35" s="218">
        <f t="shared" si="4"/>
        <v>32</v>
      </c>
      <c r="D35" s="214" t="str">
        <f>INVITADOS!L39</f>
        <v/>
      </c>
      <c r="E35" s="214" t="str">
        <f>INVITADOS!M39</f>
        <v/>
      </c>
      <c r="F35" s="214" t="str">
        <f>INVITADOS!N39</f>
        <v/>
      </c>
      <c r="G35" s="212" t="str">
        <f t="shared" si="2"/>
        <v/>
      </c>
      <c r="H35" s="215"/>
      <c r="I35" s="215"/>
      <c r="J35" s="215" t="str">
        <f>INVITADOS!O39</f>
        <v/>
      </c>
      <c r="K35" s="212" t="str">
        <f t="shared" si="3"/>
        <v> </v>
      </c>
      <c r="L35" s="164"/>
      <c r="M35" s="216" t="b">
        <v>0</v>
      </c>
      <c r="N35" s="221"/>
    </row>
    <row r="36" ht="24.0" customHeight="1">
      <c r="A36" s="212" t="str">
        <f t="shared" si="1"/>
        <v/>
      </c>
      <c r="B36" s="217"/>
      <c r="C36" s="218">
        <f t="shared" si="4"/>
        <v>33</v>
      </c>
      <c r="D36" s="214" t="str">
        <f>INVITADOS!L40</f>
        <v/>
      </c>
      <c r="E36" s="214" t="str">
        <f>INVITADOS!M40</f>
        <v/>
      </c>
      <c r="F36" s="214" t="str">
        <f>INVITADOS!N40</f>
        <v/>
      </c>
      <c r="G36" s="212" t="str">
        <f t="shared" si="2"/>
        <v/>
      </c>
      <c r="H36" s="215"/>
      <c r="I36" s="215"/>
      <c r="J36" s="215" t="str">
        <f>INVITADOS!O40</f>
        <v/>
      </c>
      <c r="K36" s="212" t="str">
        <f t="shared" si="3"/>
        <v> </v>
      </c>
      <c r="L36" s="164"/>
      <c r="M36" s="216" t="b">
        <v>0</v>
      </c>
      <c r="N36" s="220"/>
    </row>
    <row r="37" ht="24.0" customHeight="1">
      <c r="A37" s="212" t="str">
        <f t="shared" si="1"/>
        <v/>
      </c>
      <c r="B37" s="217"/>
      <c r="C37" s="218">
        <f t="shared" si="4"/>
        <v>34</v>
      </c>
      <c r="D37" s="214" t="str">
        <f>INVITADOS!L41</f>
        <v/>
      </c>
      <c r="E37" s="214" t="str">
        <f>INVITADOS!M41</f>
        <v/>
      </c>
      <c r="F37" s="214" t="str">
        <f>INVITADOS!N41</f>
        <v/>
      </c>
      <c r="G37" s="212" t="str">
        <f t="shared" si="2"/>
        <v/>
      </c>
      <c r="H37" s="215"/>
      <c r="I37" s="215"/>
      <c r="J37" s="215" t="str">
        <f>INVITADOS!O41</f>
        <v/>
      </c>
      <c r="K37" s="212" t="str">
        <f t="shared" si="3"/>
        <v> </v>
      </c>
      <c r="L37" s="164"/>
      <c r="M37" s="216" t="b">
        <v>0</v>
      </c>
      <c r="N37" s="221"/>
    </row>
    <row r="38" ht="24.0" customHeight="1">
      <c r="A38" s="212" t="str">
        <f t="shared" si="1"/>
        <v/>
      </c>
      <c r="B38" s="217"/>
      <c r="C38" s="218">
        <f t="shared" si="4"/>
        <v>35</v>
      </c>
      <c r="D38" s="214" t="str">
        <f>INVITADOS!L42</f>
        <v/>
      </c>
      <c r="E38" s="214" t="str">
        <f>INVITADOS!M42</f>
        <v/>
      </c>
      <c r="F38" s="214" t="str">
        <f>INVITADOS!N42</f>
        <v/>
      </c>
      <c r="G38" s="212" t="str">
        <f t="shared" si="2"/>
        <v/>
      </c>
      <c r="H38" s="215"/>
      <c r="I38" s="215"/>
      <c r="J38" s="215" t="str">
        <f>INVITADOS!O42</f>
        <v/>
      </c>
      <c r="K38" s="212" t="str">
        <f t="shared" si="3"/>
        <v> </v>
      </c>
      <c r="L38" s="164"/>
      <c r="M38" s="216" t="b">
        <v>0</v>
      </c>
      <c r="N38" s="220"/>
    </row>
    <row r="39" ht="24.0" customHeight="1">
      <c r="A39" s="212" t="str">
        <f t="shared" si="1"/>
        <v/>
      </c>
      <c r="B39" s="217"/>
      <c r="C39" s="218">
        <f t="shared" si="4"/>
        <v>36</v>
      </c>
      <c r="D39" s="214" t="str">
        <f>INVITADOS!L43</f>
        <v/>
      </c>
      <c r="E39" s="214" t="str">
        <f>INVITADOS!M43</f>
        <v/>
      </c>
      <c r="F39" s="214" t="str">
        <f>INVITADOS!N43</f>
        <v/>
      </c>
      <c r="G39" s="212" t="str">
        <f t="shared" si="2"/>
        <v/>
      </c>
      <c r="H39" s="215"/>
      <c r="I39" s="215"/>
      <c r="J39" s="215" t="str">
        <f>INVITADOS!O43</f>
        <v/>
      </c>
      <c r="K39" s="212" t="str">
        <f t="shared" si="3"/>
        <v> </v>
      </c>
      <c r="L39" s="164"/>
      <c r="M39" s="216" t="b">
        <v>0</v>
      </c>
      <c r="N39" s="221"/>
    </row>
    <row r="40" ht="24.0" customHeight="1">
      <c r="A40" s="212" t="str">
        <f t="shared" si="1"/>
        <v/>
      </c>
      <c r="B40" s="217"/>
      <c r="C40" s="218">
        <f t="shared" si="4"/>
        <v>37</v>
      </c>
      <c r="D40" s="214" t="str">
        <f>INVITADOS!L44</f>
        <v/>
      </c>
      <c r="E40" s="214" t="str">
        <f>INVITADOS!M44</f>
        <v/>
      </c>
      <c r="F40" s="214" t="str">
        <f>INVITADOS!N44</f>
        <v/>
      </c>
      <c r="G40" s="212" t="str">
        <f t="shared" si="2"/>
        <v/>
      </c>
      <c r="H40" s="215"/>
      <c r="I40" s="215"/>
      <c r="J40" s="215" t="str">
        <f>INVITADOS!O44</f>
        <v/>
      </c>
      <c r="K40" s="212" t="str">
        <f t="shared" si="3"/>
        <v> </v>
      </c>
      <c r="L40" s="164"/>
      <c r="M40" s="216" t="b">
        <v>0</v>
      </c>
      <c r="N40" s="220"/>
    </row>
    <row r="41" ht="24.0" customHeight="1">
      <c r="A41" s="212" t="str">
        <f t="shared" si="1"/>
        <v/>
      </c>
      <c r="B41" s="217"/>
      <c r="C41" s="218">
        <f t="shared" si="4"/>
        <v>38</v>
      </c>
      <c r="D41" s="214" t="str">
        <f>INVITADOS!L45</f>
        <v/>
      </c>
      <c r="E41" s="214" t="str">
        <f>INVITADOS!M45</f>
        <v/>
      </c>
      <c r="F41" s="214" t="str">
        <f>INVITADOS!N45</f>
        <v/>
      </c>
      <c r="G41" s="212" t="str">
        <f t="shared" si="2"/>
        <v/>
      </c>
      <c r="H41" s="215"/>
      <c r="I41" s="215"/>
      <c r="J41" s="215" t="str">
        <f>INVITADOS!O45</f>
        <v/>
      </c>
      <c r="K41" s="212" t="str">
        <f t="shared" si="3"/>
        <v> </v>
      </c>
      <c r="L41" s="164"/>
      <c r="M41" s="216" t="b">
        <v>0</v>
      </c>
      <c r="N41" s="221"/>
    </row>
    <row r="42" ht="24.0" customHeight="1">
      <c r="A42" s="212" t="str">
        <f t="shared" si="1"/>
        <v/>
      </c>
      <c r="B42" s="217"/>
      <c r="C42" s="218">
        <f t="shared" si="4"/>
        <v>39</v>
      </c>
      <c r="D42" s="214" t="str">
        <f>INVITADOS!L46</f>
        <v/>
      </c>
      <c r="E42" s="214" t="str">
        <f>INVITADOS!M46</f>
        <v/>
      </c>
      <c r="F42" s="214" t="str">
        <f>INVITADOS!N46</f>
        <v/>
      </c>
      <c r="G42" s="212" t="str">
        <f t="shared" si="2"/>
        <v/>
      </c>
      <c r="H42" s="215"/>
      <c r="I42" s="215"/>
      <c r="J42" s="215" t="str">
        <f>INVITADOS!O46</f>
        <v/>
      </c>
      <c r="K42" s="212" t="str">
        <f t="shared" si="3"/>
        <v> </v>
      </c>
      <c r="L42" s="164"/>
      <c r="M42" s="216" t="b">
        <v>0</v>
      </c>
      <c r="N42" s="220"/>
    </row>
    <row r="43" ht="24.0" customHeight="1">
      <c r="A43" s="212" t="str">
        <f t="shared" si="1"/>
        <v/>
      </c>
      <c r="B43" s="217"/>
      <c r="C43" s="218">
        <f t="shared" si="4"/>
        <v>40</v>
      </c>
      <c r="D43" s="214" t="str">
        <f>INVITADOS!L47</f>
        <v/>
      </c>
      <c r="E43" s="214" t="str">
        <f>INVITADOS!M47</f>
        <v/>
      </c>
      <c r="F43" s="214" t="str">
        <f>INVITADOS!N47</f>
        <v/>
      </c>
      <c r="G43" s="212" t="str">
        <f t="shared" si="2"/>
        <v/>
      </c>
      <c r="H43" s="215"/>
      <c r="I43" s="215"/>
      <c r="J43" s="215" t="str">
        <f>INVITADOS!O47</f>
        <v/>
      </c>
      <c r="K43" s="212" t="str">
        <f t="shared" si="3"/>
        <v> </v>
      </c>
      <c r="L43" s="164"/>
      <c r="M43" s="216" t="b">
        <v>0</v>
      </c>
      <c r="N43" s="221"/>
    </row>
    <row r="44" ht="24.0" customHeight="1">
      <c r="A44" s="212" t="str">
        <f t="shared" si="1"/>
        <v/>
      </c>
      <c r="B44" s="217"/>
      <c r="C44" s="218">
        <f t="shared" si="4"/>
        <v>41</v>
      </c>
      <c r="D44" s="214" t="str">
        <f>INVITADOS!L48</f>
        <v/>
      </c>
      <c r="E44" s="214" t="str">
        <f>INVITADOS!M48</f>
        <v/>
      </c>
      <c r="F44" s="214" t="str">
        <f>INVITADOS!N48</f>
        <v/>
      </c>
      <c r="G44" s="212" t="str">
        <f t="shared" si="2"/>
        <v/>
      </c>
      <c r="H44" s="215"/>
      <c r="I44" s="215"/>
      <c r="J44" s="215" t="str">
        <f>INVITADOS!O48</f>
        <v/>
      </c>
      <c r="K44" s="212" t="str">
        <f t="shared" si="3"/>
        <v> </v>
      </c>
      <c r="L44" s="164"/>
      <c r="M44" s="216" t="b">
        <v>0</v>
      </c>
      <c r="N44" s="220"/>
    </row>
    <row r="45" ht="24.0" customHeight="1">
      <c r="A45" s="212" t="str">
        <f t="shared" si="1"/>
        <v/>
      </c>
      <c r="B45" s="217"/>
      <c r="C45" s="218">
        <f t="shared" si="4"/>
        <v>42</v>
      </c>
      <c r="D45" s="214" t="str">
        <f>INVITADOS!L49</f>
        <v/>
      </c>
      <c r="E45" s="214" t="str">
        <f>INVITADOS!M49</f>
        <v/>
      </c>
      <c r="F45" s="214" t="str">
        <f>INVITADOS!N49</f>
        <v/>
      </c>
      <c r="G45" s="212" t="str">
        <f t="shared" si="2"/>
        <v/>
      </c>
      <c r="H45" s="215"/>
      <c r="I45" s="215"/>
      <c r="J45" s="215" t="str">
        <f>INVITADOS!O49</f>
        <v/>
      </c>
      <c r="K45" s="212" t="str">
        <f t="shared" si="3"/>
        <v> </v>
      </c>
      <c r="L45" s="164"/>
      <c r="M45" s="216" t="b">
        <v>0</v>
      </c>
      <c r="N45" s="221"/>
    </row>
    <row r="46" ht="24.0" customHeight="1">
      <c r="A46" s="212" t="str">
        <f t="shared" si="1"/>
        <v/>
      </c>
      <c r="B46" s="217"/>
      <c r="C46" s="218">
        <f t="shared" si="4"/>
        <v>43</v>
      </c>
      <c r="D46" s="214" t="str">
        <f>INVITADOS!L50</f>
        <v/>
      </c>
      <c r="E46" s="214" t="str">
        <f>INVITADOS!M50</f>
        <v/>
      </c>
      <c r="F46" s="214" t="str">
        <f>INVITADOS!N50</f>
        <v/>
      </c>
      <c r="G46" s="212" t="str">
        <f t="shared" si="2"/>
        <v/>
      </c>
      <c r="H46" s="215"/>
      <c r="I46" s="215"/>
      <c r="J46" s="215" t="str">
        <f>INVITADOS!O50</f>
        <v/>
      </c>
      <c r="K46" s="212" t="str">
        <f t="shared" si="3"/>
        <v> </v>
      </c>
      <c r="L46" s="164"/>
      <c r="M46" s="216" t="b">
        <v>0</v>
      </c>
      <c r="N46" s="220"/>
    </row>
    <row r="47" ht="24.0" customHeight="1">
      <c r="A47" s="212" t="str">
        <f t="shared" si="1"/>
        <v/>
      </c>
      <c r="B47" s="217"/>
      <c r="C47" s="218">
        <f t="shared" si="4"/>
        <v>44</v>
      </c>
      <c r="D47" s="214" t="str">
        <f>INVITADOS!L51</f>
        <v/>
      </c>
      <c r="E47" s="214" t="str">
        <f>INVITADOS!M51</f>
        <v/>
      </c>
      <c r="F47" s="214" t="str">
        <f>INVITADOS!N51</f>
        <v/>
      </c>
      <c r="G47" s="212" t="str">
        <f t="shared" si="2"/>
        <v/>
      </c>
      <c r="H47" s="215"/>
      <c r="I47" s="215"/>
      <c r="J47" s="215" t="str">
        <f>INVITADOS!O51</f>
        <v/>
      </c>
      <c r="K47" s="212" t="str">
        <f t="shared" si="3"/>
        <v> </v>
      </c>
      <c r="L47" s="164"/>
      <c r="M47" s="216" t="b">
        <v>0</v>
      </c>
      <c r="N47" s="221"/>
    </row>
    <row r="48" ht="24.0" customHeight="1">
      <c r="A48" s="212" t="str">
        <f t="shared" si="1"/>
        <v/>
      </c>
      <c r="B48" s="217"/>
      <c r="C48" s="218">
        <f t="shared" si="4"/>
        <v>45</v>
      </c>
      <c r="D48" s="214" t="str">
        <f>INVITADOS!L52</f>
        <v/>
      </c>
      <c r="E48" s="214" t="str">
        <f>INVITADOS!M52</f>
        <v/>
      </c>
      <c r="F48" s="214" t="str">
        <f>INVITADOS!N52</f>
        <v/>
      </c>
      <c r="G48" s="212" t="str">
        <f t="shared" si="2"/>
        <v/>
      </c>
      <c r="H48" s="215"/>
      <c r="I48" s="215"/>
      <c r="J48" s="215" t="str">
        <f>INVITADOS!O52</f>
        <v/>
      </c>
      <c r="K48" s="212" t="str">
        <f t="shared" si="3"/>
        <v> </v>
      </c>
      <c r="L48" s="164"/>
      <c r="M48" s="216" t="b">
        <v>0</v>
      </c>
      <c r="N48" s="220"/>
    </row>
    <row r="49" ht="24.0" customHeight="1">
      <c r="A49" s="212" t="str">
        <f t="shared" si="1"/>
        <v/>
      </c>
      <c r="B49" s="217"/>
      <c r="C49" s="218">
        <f t="shared" si="4"/>
        <v>46</v>
      </c>
      <c r="D49" s="214" t="str">
        <f>INVITADOS!L53</f>
        <v/>
      </c>
      <c r="E49" s="214" t="str">
        <f>INVITADOS!M53</f>
        <v/>
      </c>
      <c r="F49" s="214" t="str">
        <f>INVITADOS!N53</f>
        <v/>
      </c>
      <c r="G49" s="212" t="str">
        <f t="shared" si="2"/>
        <v/>
      </c>
      <c r="H49" s="215"/>
      <c r="I49" s="215"/>
      <c r="J49" s="215" t="str">
        <f>INVITADOS!O53</f>
        <v/>
      </c>
      <c r="K49" s="212" t="str">
        <f t="shared" si="3"/>
        <v> </v>
      </c>
      <c r="L49" s="164"/>
      <c r="M49" s="216" t="b">
        <v>0</v>
      </c>
      <c r="N49" s="221"/>
    </row>
    <row r="50" ht="24.0" customHeight="1">
      <c r="A50" s="212" t="str">
        <f t="shared" si="1"/>
        <v/>
      </c>
      <c r="B50" s="217"/>
      <c r="C50" s="218">
        <f t="shared" si="4"/>
        <v>47</v>
      </c>
      <c r="D50" s="214" t="str">
        <f>INVITADOS!L54</f>
        <v/>
      </c>
      <c r="E50" s="214" t="str">
        <f>INVITADOS!M54</f>
        <v/>
      </c>
      <c r="F50" s="214" t="str">
        <f>INVITADOS!N54</f>
        <v/>
      </c>
      <c r="G50" s="212" t="str">
        <f t="shared" si="2"/>
        <v/>
      </c>
      <c r="H50" s="215"/>
      <c r="I50" s="215"/>
      <c r="J50" s="215" t="str">
        <f>INVITADOS!O54</f>
        <v/>
      </c>
      <c r="K50" s="212" t="str">
        <f t="shared" si="3"/>
        <v> </v>
      </c>
      <c r="L50" s="164"/>
      <c r="M50" s="216" t="b">
        <v>0</v>
      </c>
      <c r="N50" s="220"/>
    </row>
    <row r="51" ht="24.0" customHeight="1">
      <c r="A51" s="212" t="str">
        <f t="shared" si="1"/>
        <v/>
      </c>
      <c r="B51" s="217"/>
      <c r="C51" s="218">
        <f t="shared" si="4"/>
        <v>48</v>
      </c>
      <c r="D51" s="214" t="str">
        <f>INVITADOS!L55</f>
        <v/>
      </c>
      <c r="E51" s="214" t="str">
        <f>INVITADOS!M55</f>
        <v/>
      </c>
      <c r="F51" s="214" t="str">
        <f>INVITADOS!N55</f>
        <v/>
      </c>
      <c r="G51" s="212" t="str">
        <f t="shared" si="2"/>
        <v/>
      </c>
      <c r="H51" s="215"/>
      <c r="I51" s="215"/>
      <c r="J51" s="215" t="str">
        <f>INVITADOS!O55</f>
        <v/>
      </c>
      <c r="K51" s="212" t="str">
        <f t="shared" si="3"/>
        <v> </v>
      </c>
      <c r="L51" s="164"/>
      <c r="M51" s="216" t="b">
        <v>0</v>
      </c>
      <c r="N51" s="221"/>
    </row>
    <row r="52" ht="24.0" customHeight="1">
      <c r="A52" s="212" t="str">
        <f t="shared" si="1"/>
        <v/>
      </c>
      <c r="B52" s="217"/>
      <c r="C52" s="218">
        <f t="shared" si="4"/>
        <v>49</v>
      </c>
      <c r="D52" s="214" t="str">
        <f>INVITADOS!L56</f>
        <v/>
      </c>
      <c r="E52" s="214" t="str">
        <f>INVITADOS!M56</f>
        <v/>
      </c>
      <c r="F52" s="214" t="str">
        <f>INVITADOS!N56</f>
        <v/>
      </c>
      <c r="G52" s="212" t="str">
        <f t="shared" si="2"/>
        <v/>
      </c>
      <c r="H52" s="215"/>
      <c r="I52" s="215"/>
      <c r="J52" s="215" t="str">
        <f>INVITADOS!O56</f>
        <v/>
      </c>
      <c r="K52" s="212" t="str">
        <f t="shared" si="3"/>
        <v> </v>
      </c>
      <c r="L52" s="164"/>
      <c r="M52" s="216" t="b">
        <v>0</v>
      </c>
      <c r="N52" s="220"/>
    </row>
    <row r="53" ht="24.0" customHeight="1">
      <c r="A53" s="212" t="str">
        <f t="shared" si="1"/>
        <v/>
      </c>
      <c r="B53" s="217"/>
      <c r="C53" s="218">
        <f t="shared" si="4"/>
        <v>50</v>
      </c>
      <c r="D53" s="214" t="str">
        <f>INVITADOS!L57</f>
        <v/>
      </c>
      <c r="E53" s="214" t="str">
        <f>INVITADOS!M57</f>
        <v/>
      </c>
      <c r="F53" s="214" t="str">
        <f>INVITADOS!N57</f>
        <v/>
      </c>
      <c r="G53" s="212" t="str">
        <f t="shared" si="2"/>
        <v/>
      </c>
      <c r="H53" s="215"/>
      <c r="I53" s="215"/>
      <c r="J53" s="215" t="str">
        <f>INVITADOS!O57</f>
        <v/>
      </c>
      <c r="K53" s="212" t="str">
        <f t="shared" si="3"/>
        <v> </v>
      </c>
      <c r="L53" s="164"/>
      <c r="M53" s="216" t="b">
        <v>0</v>
      </c>
      <c r="N53" s="221"/>
    </row>
    <row r="54" ht="24.0" customHeight="1">
      <c r="A54" s="212" t="str">
        <f t="shared" si="1"/>
        <v/>
      </c>
      <c r="B54" s="217"/>
      <c r="C54" s="218">
        <f t="shared" si="4"/>
        <v>51</v>
      </c>
      <c r="D54" s="214" t="str">
        <f>INVITADOS!L58</f>
        <v/>
      </c>
      <c r="E54" s="214" t="str">
        <f>INVITADOS!M58</f>
        <v/>
      </c>
      <c r="F54" s="214" t="str">
        <f>INVITADOS!N58</f>
        <v/>
      </c>
      <c r="G54" s="212" t="str">
        <f t="shared" si="2"/>
        <v/>
      </c>
      <c r="H54" s="215"/>
      <c r="I54" s="215"/>
      <c r="J54" s="215" t="str">
        <f>INVITADOS!O58</f>
        <v/>
      </c>
      <c r="K54" s="212" t="str">
        <f t="shared" si="3"/>
        <v> </v>
      </c>
      <c r="L54" s="164"/>
      <c r="M54" s="216" t="b">
        <v>0</v>
      </c>
      <c r="N54" s="220"/>
    </row>
    <row r="55" ht="24.0" customHeight="1">
      <c r="A55" s="212" t="str">
        <f t="shared" si="1"/>
        <v/>
      </c>
      <c r="B55" s="217"/>
      <c r="C55" s="218">
        <f t="shared" si="4"/>
        <v>52</v>
      </c>
      <c r="D55" s="214" t="str">
        <f>INVITADOS!L59</f>
        <v/>
      </c>
      <c r="E55" s="214" t="str">
        <f>INVITADOS!M59</f>
        <v/>
      </c>
      <c r="F55" s="214" t="str">
        <f>INVITADOS!N59</f>
        <v/>
      </c>
      <c r="G55" s="212" t="str">
        <f t="shared" si="2"/>
        <v/>
      </c>
      <c r="H55" s="215"/>
      <c r="I55" s="215"/>
      <c r="J55" s="215" t="str">
        <f>INVITADOS!O59</f>
        <v/>
      </c>
      <c r="K55" s="212" t="str">
        <f t="shared" si="3"/>
        <v> </v>
      </c>
      <c r="L55" s="164"/>
      <c r="M55" s="216" t="b">
        <v>0</v>
      </c>
      <c r="N55" s="221"/>
    </row>
    <row r="56" ht="24.0" customHeight="1">
      <c r="A56" s="212" t="str">
        <f t="shared" si="1"/>
        <v/>
      </c>
      <c r="B56" s="217"/>
      <c r="C56" s="218">
        <f t="shared" si="4"/>
        <v>53</v>
      </c>
      <c r="D56" s="214" t="str">
        <f>INVITADOS!L60</f>
        <v/>
      </c>
      <c r="E56" s="214" t="str">
        <f>INVITADOS!M60</f>
        <v/>
      </c>
      <c r="F56" s="214" t="str">
        <f>INVITADOS!N60</f>
        <v/>
      </c>
      <c r="G56" s="212" t="str">
        <f t="shared" si="2"/>
        <v/>
      </c>
      <c r="H56" s="215"/>
      <c r="I56" s="215"/>
      <c r="J56" s="215" t="str">
        <f>INVITADOS!O60</f>
        <v/>
      </c>
      <c r="K56" s="212" t="str">
        <f t="shared" si="3"/>
        <v> </v>
      </c>
      <c r="L56" s="164"/>
      <c r="M56" s="216" t="b">
        <v>0</v>
      </c>
      <c r="N56" s="220"/>
    </row>
    <row r="57" ht="24.0" customHeight="1">
      <c r="A57" s="212" t="str">
        <f t="shared" si="1"/>
        <v/>
      </c>
      <c r="B57" s="217"/>
      <c r="C57" s="218">
        <f t="shared" si="4"/>
        <v>54</v>
      </c>
      <c r="D57" s="214" t="str">
        <f>INVITADOS!L61</f>
        <v/>
      </c>
      <c r="E57" s="214" t="str">
        <f>INVITADOS!M61</f>
        <v/>
      </c>
      <c r="F57" s="214" t="str">
        <f>INVITADOS!N61</f>
        <v/>
      </c>
      <c r="G57" s="212" t="str">
        <f t="shared" si="2"/>
        <v/>
      </c>
      <c r="H57" s="215"/>
      <c r="I57" s="215"/>
      <c r="J57" s="215" t="str">
        <f>INVITADOS!O61</f>
        <v/>
      </c>
      <c r="K57" s="212" t="str">
        <f t="shared" si="3"/>
        <v> </v>
      </c>
      <c r="L57" s="164"/>
      <c r="M57" s="216" t="b">
        <v>0</v>
      </c>
      <c r="N57" s="221"/>
    </row>
    <row r="58" ht="24.0" customHeight="1">
      <c r="A58" s="212" t="str">
        <f t="shared" si="1"/>
        <v/>
      </c>
      <c r="B58" s="217"/>
      <c r="C58" s="218">
        <f t="shared" si="4"/>
        <v>55</v>
      </c>
      <c r="D58" s="214" t="str">
        <f>INVITADOS!L62</f>
        <v/>
      </c>
      <c r="E58" s="214" t="str">
        <f>INVITADOS!M62</f>
        <v/>
      </c>
      <c r="F58" s="214" t="str">
        <f>INVITADOS!N62</f>
        <v/>
      </c>
      <c r="G58" s="212" t="str">
        <f t="shared" si="2"/>
        <v/>
      </c>
      <c r="H58" s="215"/>
      <c r="I58" s="215"/>
      <c r="J58" s="215" t="str">
        <f>INVITADOS!O62</f>
        <v/>
      </c>
      <c r="K58" s="212" t="str">
        <f t="shared" si="3"/>
        <v> </v>
      </c>
      <c r="L58" s="164"/>
      <c r="M58" s="216" t="b">
        <v>0</v>
      </c>
      <c r="N58" s="220"/>
    </row>
    <row r="59" ht="24.0" customHeight="1">
      <c r="A59" s="212" t="str">
        <f t="shared" si="1"/>
        <v/>
      </c>
      <c r="B59" s="217"/>
      <c r="C59" s="218">
        <f t="shared" si="4"/>
        <v>56</v>
      </c>
      <c r="D59" s="214" t="str">
        <f>INVITADOS!L63</f>
        <v/>
      </c>
      <c r="E59" s="214" t="str">
        <f>INVITADOS!M63</f>
        <v/>
      </c>
      <c r="F59" s="214" t="str">
        <f>INVITADOS!N63</f>
        <v/>
      </c>
      <c r="G59" s="212" t="str">
        <f t="shared" si="2"/>
        <v/>
      </c>
      <c r="H59" s="215"/>
      <c r="I59" s="215"/>
      <c r="J59" s="215" t="str">
        <f>INVITADOS!O63</f>
        <v/>
      </c>
      <c r="K59" s="212" t="str">
        <f t="shared" si="3"/>
        <v> </v>
      </c>
      <c r="L59" s="164"/>
      <c r="M59" s="216" t="b">
        <v>0</v>
      </c>
      <c r="N59" s="221"/>
    </row>
    <row r="60" ht="24.0" customHeight="1">
      <c r="A60" s="212" t="str">
        <f t="shared" si="1"/>
        <v/>
      </c>
      <c r="B60" s="217"/>
      <c r="C60" s="218">
        <f t="shared" si="4"/>
        <v>57</v>
      </c>
      <c r="D60" s="214" t="str">
        <f>INVITADOS!L64</f>
        <v/>
      </c>
      <c r="E60" s="214" t="str">
        <f>INVITADOS!M64</f>
        <v/>
      </c>
      <c r="F60" s="214" t="str">
        <f>INVITADOS!N64</f>
        <v/>
      </c>
      <c r="G60" s="212" t="str">
        <f t="shared" si="2"/>
        <v/>
      </c>
      <c r="H60" s="215"/>
      <c r="I60" s="215"/>
      <c r="J60" s="215" t="str">
        <f>INVITADOS!O64</f>
        <v/>
      </c>
      <c r="K60" s="212" t="str">
        <f t="shared" si="3"/>
        <v> </v>
      </c>
      <c r="L60" s="164"/>
      <c r="M60" s="216" t="b">
        <v>0</v>
      </c>
      <c r="N60" s="220"/>
    </row>
    <row r="61" ht="24.0" customHeight="1">
      <c r="A61" s="212" t="str">
        <f t="shared" si="1"/>
        <v/>
      </c>
      <c r="B61" s="217"/>
      <c r="C61" s="218">
        <f t="shared" si="4"/>
        <v>58</v>
      </c>
      <c r="D61" s="214" t="str">
        <f>INVITADOS!L65</f>
        <v/>
      </c>
      <c r="E61" s="214" t="str">
        <f>INVITADOS!M65</f>
        <v/>
      </c>
      <c r="F61" s="214" t="str">
        <f>INVITADOS!N65</f>
        <v/>
      </c>
      <c r="G61" s="212" t="str">
        <f t="shared" si="2"/>
        <v/>
      </c>
      <c r="H61" s="215"/>
      <c r="I61" s="215"/>
      <c r="J61" s="215" t="str">
        <f>INVITADOS!O65</f>
        <v/>
      </c>
      <c r="K61" s="212" t="str">
        <f t="shared" si="3"/>
        <v> </v>
      </c>
      <c r="L61" s="164"/>
      <c r="M61" s="216" t="b">
        <v>0</v>
      </c>
      <c r="N61" s="221"/>
    </row>
    <row r="62" ht="24.0" customHeight="1">
      <c r="A62" s="212" t="str">
        <f t="shared" si="1"/>
        <v/>
      </c>
      <c r="B62" s="217"/>
      <c r="C62" s="218">
        <f t="shared" si="4"/>
        <v>59</v>
      </c>
      <c r="D62" s="214" t="str">
        <f>INVITADOS!L66</f>
        <v/>
      </c>
      <c r="E62" s="214" t="str">
        <f>INVITADOS!M66</f>
        <v/>
      </c>
      <c r="F62" s="214" t="str">
        <f>INVITADOS!N66</f>
        <v/>
      </c>
      <c r="G62" s="212" t="str">
        <f t="shared" si="2"/>
        <v/>
      </c>
      <c r="H62" s="215"/>
      <c r="I62" s="215"/>
      <c r="J62" s="215" t="str">
        <f>INVITADOS!O66</f>
        <v/>
      </c>
      <c r="K62" s="212" t="str">
        <f t="shared" si="3"/>
        <v> </v>
      </c>
      <c r="L62" s="164"/>
      <c r="M62" s="216" t="b">
        <v>0</v>
      </c>
      <c r="N62" s="220"/>
    </row>
    <row r="63" ht="24.0" customHeight="1">
      <c r="A63" s="212" t="str">
        <f t="shared" si="1"/>
        <v/>
      </c>
      <c r="B63" s="217"/>
      <c r="C63" s="218">
        <f t="shared" si="4"/>
        <v>60</v>
      </c>
      <c r="D63" s="214" t="str">
        <f>INVITADOS!L67</f>
        <v/>
      </c>
      <c r="E63" s="214" t="str">
        <f>INVITADOS!M67</f>
        <v/>
      </c>
      <c r="F63" s="214" t="str">
        <f>INVITADOS!N67</f>
        <v/>
      </c>
      <c r="G63" s="212" t="str">
        <f t="shared" si="2"/>
        <v/>
      </c>
      <c r="H63" s="215"/>
      <c r="I63" s="215"/>
      <c r="J63" s="215" t="str">
        <f>INVITADOS!O67</f>
        <v/>
      </c>
      <c r="K63" s="212" t="str">
        <f t="shared" si="3"/>
        <v> </v>
      </c>
      <c r="L63" s="164"/>
      <c r="M63" s="216" t="b">
        <v>0</v>
      </c>
      <c r="N63" s="221"/>
    </row>
    <row r="64" ht="24.0" customHeight="1">
      <c r="A64" s="212" t="str">
        <f t="shared" si="1"/>
        <v/>
      </c>
      <c r="B64" s="217"/>
      <c r="C64" s="218">
        <f t="shared" si="4"/>
        <v>61</v>
      </c>
      <c r="D64" s="214" t="str">
        <f>INVITADOS!L68</f>
        <v/>
      </c>
      <c r="E64" s="214" t="str">
        <f>INVITADOS!M68</f>
        <v/>
      </c>
      <c r="F64" s="214" t="str">
        <f>INVITADOS!N68</f>
        <v/>
      </c>
      <c r="G64" s="212" t="str">
        <f t="shared" si="2"/>
        <v/>
      </c>
      <c r="H64" s="215"/>
      <c r="I64" s="215"/>
      <c r="J64" s="215" t="str">
        <f>INVITADOS!O68</f>
        <v/>
      </c>
      <c r="K64" s="212" t="str">
        <f t="shared" si="3"/>
        <v> </v>
      </c>
      <c r="L64" s="164"/>
      <c r="M64" s="216" t="b">
        <v>0</v>
      </c>
      <c r="N64" s="220"/>
    </row>
    <row r="65" ht="24.0" customHeight="1">
      <c r="A65" s="212" t="str">
        <f t="shared" si="1"/>
        <v/>
      </c>
      <c r="B65" s="217"/>
      <c r="C65" s="218">
        <f t="shared" si="4"/>
        <v>62</v>
      </c>
      <c r="D65" s="214" t="str">
        <f>INVITADOS!L69</f>
        <v/>
      </c>
      <c r="E65" s="214" t="str">
        <f>INVITADOS!M69</f>
        <v/>
      </c>
      <c r="F65" s="214" t="str">
        <f>INVITADOS!N69</f>
        <v/>
      </c>
      <c r="G65" s="212" t="str">
        <f t="shared" si="2"/>
        <v/>
      </c>
      <c r="H65" s="215"/>
      <c r="I65" s="215"/>
      <c r="J65" s="215" t="str">
        <f>INVITADOS!O69</f>
        <v/>
      </c>
      <c r="K65" s="212" t="str">
        <f t="shared" si="3"/>
        <v> </v>
      </c>
      <c r="L65" s="164"/>
      <c r="M65" s="216" t="b">
        <v>0</v>
      </c>
      <c r="N65" s="221"/>
    </row>
    <row r="66" ht="24.0" customHeight="1">
      <c r="A66" s="212" t="str">
        <f t="shared" si="1"/>
        <v/>
      </c>
      <c r="B66" s="217"/>
      <c r="C66" s="218">
        <f t="shared" si="4"/>
        <v>63</v>
      </c>
      <c r="D66" s="214" t="str">
        <f>INVITADOS!L70</f>
        <v/>
      </c>
      <c r="E66" s="214" t="str">
        <f>INVITADOS!M70</f>
        <v/>
      </c>
      <c r="F66" s="214" t="str">
        <f>INVITADOS!N70</f>
        <v/>
      </c>
      <c r="G66" s="212" t="str">
        <f t="shared" si="2"/>
        <v/>
      </c>
      <c r="H66" s="215"/>
      <c r="I66" s="215"/>
      <c r="J66" s="215" t="str">
        <f>INVITADOS!O70</f>
        <v/>
      </c>
      <c r="K66" s="212" t="str">
        <f t="shared" si="3"/>
        <v> </v>
      </c>
      <c r="L66" s="164"/>
      <c r="M66" s="216" t="b">
        <v>0</v>
      </c>
      <c r="N66" s="220"/>
    </row>
    <row r="67" ht="24.0" customHeight="1">
      <c r="A67" s="212" t="str">
        <f t="shared" si="1"/>
        <v/>
      </c>
      <c r="B67" s="217"/>
      <c r="C67" s="218">
        <f t="shared" si="4"/>
        <v>64</v>
      </c>
      <c r="D67" s="214" t="str">
        <f>INVITADOS!L71</f>
        <v/>
      </c>
      <c r="E67" s="214" t="str">
        <f>INVITADOS!M71</f>
        <v/>
      </c>
      <c r="F67" s="214" t="str">
        <f>INVITADOS!N71</f>
        <v/>
      </c>
      <c r="G67" s="212" t="str">
        <f t="shared" si="2"/>
        <v/>
      </c>
      <c r="H67" s="215"/>
      <c r="I67" s="215"/>
      <c r="J67" s="215" t="str">
        <f>INVITADOS!O71</f>
        <v/>
      </c>
      <c r="K67" s="212" t="str">
        <f t="shared" si="3"/>
        <v> </v>
      </c>
      <c r="L67" s="164"/>
      <c r="M67" s="216" t="b">
        <v>0</v>
      </c>
      <c r="N67" s="221"/>
    </row>
    <row r="68" ht="24.0" customHeight="1">
      <c r="A68" s="212" t="str">
        <f t="shared" si="1"/>
        <v/>
      </c>
      <c r="B68" s="217"/>
      <c r="C68" s="218">
        <f t="shared" si="4"/>
        <v>65</v>
      </c>
      <c r="D68" s="214" t="str">
        <f>INVITADOS!L72</f>
        <v/>
      </c>
      <c r="E68" s="214" t="str">
        <f>INVITADOS!M72</f>
        <v/>
      </c>
      <c r="F68" s="214" t="str">
        <f>INVITADOS!N72</f>
        <v/>
      </c>
      <c r="G68" s="212" t="str">
        <f t="shared" si="2"/>
        <v/>
      </c>
      <c r="H68" s="215"/>
      <c r="I68" s="215"/>
      <c r="J68" s="215" t="str">
        <f>INVITADOS!O72</f>
        <v/>
      </c>
      <c r="K68" s="212" t="str">
        <f t="shared" si="3"/>
        <v> </v>
      </c>
      <c r="L68" s="164"/>
      <c r="M68" s="216" t="b">
        <v>0</v>
      </c>
      <c r="N68" s="220"/>
    </row>
    <row r="69" ht="24.0" customHeight="1">
      <c r="A69" s="212" t="str">
        <f t="shared" si="1"/>
        <v/>
      </c>
      <c r="B69" s="217"/>
      <c r="C69" s="218">
        <f t="shared" si="4"/>
        <v>66</v>
      </c>
      <c r="D69" s="214" t="str">
        <f>INVITADOS!L73</f>
        <v/>
      </c>
      <c r="E69" s="214" t="str">
        <f>INVITADOS!M73</f>
        <v/>
      </c>
      <c r="F69" s="214" t="str">
        <f>INVITADOS!N73</f>
        <v/>
      </c>
      <c r="G69" s="212" t="str">
        <f t="shared" si="2"/>
        <v/>
      </c>
      <c r="H69" s="215"/>
      <c r="I69" s="215"/>
      <c r="J69" s="215" t="str">
        <f>INVITADOS!O73</f>
        <v/>
      </c>
      <c r="K69" s="212" t="str">
        <f t="shared" si="3"/>
        <v> </v>
      </c>
      <c r="L69" s="164"/>
      <c r="M69" s="216" t="b">
        <v>0</v>
      </c>
      <c r="N69" s="221"/>
    </row>
    <row r="70" ht="24.0" customHeight="1">
      <c r="A70" s="212" t="str">
        <f t="shared" si="1"/>
        <v/>
      </c>
      <c r="B70" s="217"/>
      <c r="C70" s="218">
        <f t="shared" si="4"/>
        <v>67</v>
      </c>
      <c r="D70" s="214" t="str">
        <f>INVITADOS!L74</f>
        <v/>
      </c>
      <c r="E70" s="214" t="str">
        <f>INVITADOS!M74</f>
        <v/>
      </c>
      <c r="F70" s="214" t="str">
        <f>INVITADOS!N74</f>
        <v/>
      </c>
      <c r="G70" s="212" t="str">
        <f t="shared" si="2"/>
        <v/>
      </c>
      <c r="H70" s="215"/>
      <c r="I70" s="215"/>
      <c r="J70" s="215" t="str">
        <f>INVITADOS!O74</f>
        <v/>
      </c>
      <c r="K70" s="212" t="str">
        <f t="shared" si="3"/>
        <v> </v>
      </c>
      <c r="L70" s="164"/>
      <c r="M70" s="216" t="b">
        <v>0</v>
      </c>
      <c r="N70" s="220"/>
    </row>
    <row r="71" ht="24.0" customHeight="1">
      <c r="A71" s="212" t="str">
        <f t="shared" si="1"/>
        <v/>
      </c>
      <c r="B71" s="217"/>
      <c r="C71" s="218">
        <f t="shared" si="4"/>
        <v>68</v>
      </c>
      <c r="D71" s="214" t="str">
        <f>INVITADOS!L75</f>
        <v/>
      </c>
      <c r="E71" s="214" t="str">
        <f>INVITADOS!M75</f>
        <v/>
      </c>
      <c r="F71" s="214" t="str">
        <f>INVITADOS!N75</f>
        <v/>
      </c>
      <c r="G71" s="212" t="str">
        <f t="shared" si="2"/>
        <v/>
      </c>
      <c r="H71" s="215"/>
      <c r="I71" s="215"/>
      <c r="J71" s="215" t="str">
        <f>INVITADOS!O75</f>
        <v/>
      </c>
      <c r="K71" s="212" t="str">
        <f t="shared" si="3"/>
        <v> </v>
      </c>
      <c r="L71" s="164"/>
      <c r="M71" s="216" t="b">
        <v>0</v>
      </c>
      <c r="N71" s="221"/>
    </row>
    <row r="72" ht="24.0" customHeight="1">
      <c r="A72" s="212" t="str">
        <f t="shared" si="1"/>
        <v/>
      </c>
      <c r="B72" s="217"/>
      <c r="C72" s="218">
        <f t="shared" si="4"/>
        <v>69</v>
      </c>
      <c r="D72" s="214" t="str">
        <f>INVITADOS!L76</f>
        <v/>
      </c>
      <c r="E72" s="214" t="str">
        <f>INVITADOS!M76</f>
        <v/>
      </c>
      <c r="F72" s="214" t="str">
        <f>INVITADOS!N76</f>
        <v/>
      </c>
      <c r="G72" s="212" t="str">
        <f t="shared" si="2"/>
        <v/>
      </c>
      <c r="H72" s="215"/>
      <c r="I72" s="215"/>
      <c r="J72" s="215" t="str">
        <f>INVITADOS!O76</f>
        <v/>
      </c>
      <c r="K72" s="212" t="str">
        <f t="shared" si="3"/>
        <v> </v>
      </c>
      <c r="L72" s="164"/>
      <c r="M72" s="216" t="b">
        <v>0</v>
      </c>
      <c r="N72" s="220"/>
    </row>
    <row r="73" ht="24.0" customHeight="1">
      <c r="A73" s="212" t="str">
        <f t="shared" si="1"/>
        <v/>
      </c>
      <c r="B73" s="217"/>
      <c r="C73" s="218">
        <f t="shared" si="4"/>
        <v>70</v>
      </c>
      <c r="D73" s="214" t="str">
        <f>INVITADOS!L77</f>
        <v/>
      </c>
      <c r="E73" s="214" t="str">
        <f>INVITADOS!M77</f>
        <v/>
      </c>
      <c r="F73" s="214" t="str">
        <f>INVITADOS!N77</f>
        <v/>
      </c>
      <c r="G73" s="212" t="str">
        <f t="shared" si="2"/>
        <v/>
      </c>
      <c r="H73" s="215"/>
      <c r="I73" s="215"/>
      <c r="J73" s="215" t="str">
        <f>INVITADOS!O77</f>
        <v/>
      </c>
      <c r="K73" s="212" t="str">
        <f t="shared" si="3"/>
        <v> </v>
      </c>
      <c r="L73" s="164"/>
      <c r="M73" s="216" t="b">
        <v>0</v>
      </c>
      <c r="N73" s="221"/>
    </row>
    <row r="74" ht="24.0" customHeight="1">
      <c r="A74" s="212" t="str">
        <f t="shared" si="1"/>
        <v/>
      </c>
      <c r="B74" s="217"/>
      <c r="C74" s="218">
        <f t="shared" si="4"/>
        <v>71</v>
      </c>
      <c r="D74" s="214" t="str">
        <f>INVITADOS!L78</f>
        <v/>
      </c>
      <c r="E74" s="214" t="str">
        <f>INVITADOS!M78</f>
        <v/>
      </c>
      <c r="F74" s="214" t="str">
        <f>INVITADOS!N78</f>
        <v/>
      </c>
      <c r="G74" s="212" t="str">
        <f t="shared" si="2"/>
        <v/>
      </c>
      <c r="H74" s="215"/>
      <c r="I74" s="215"/>
      <c r="J74" s="215" t="str">
        <f>INVITADOS!O78</f>
        <v/>
      </c>
      <c r="K74" s="212" t="str">
        <f t="shared" si="3"/>
        <v> </v>
      </c>
      <c r="L74" s="164"/>
      <c r="M74" s="216" t="b">
        <v>0</v>
      </c>
      <c r="N74" s="220"/>
    </row>
    <row r="75" ht="24.0" customHeight="1">
      <c r="A75" s="212" t="str">
        <f t="shared" si="1"/>
        <v/>
      </c>
      <c r="B75" s="217"/>
      <c r="C75" s="218">
        <f t="shared" si="4"/>
        <v>72</v>
      </c>
      <c r="D75" s="214" t="str">
        <f>INVITADOS!L79</f>
        <v/>
      </c>
      <c r="E75" s="214" t="str">
        <f>INVITADOS!M79</f>
        <v/>
      </c>
      <c r="F75" s="214" t="str">
        <f>INVITADOS!N79</f>
        <v/>
      </c>
      <c r="G75" s="212" t="str">
        <f t="shared" si="2"/>
        <v/>
      </c>
      <c r="H75" s="215"/>
      <c r="I75" s="215"/>
      <c r="J75" s="215" t="str">
        <f>INVITADOS!O79</f>
        <v/>
      </c>
      <c r="K75" s="212" t="str">
        <f t="shared" si="3"/>
        <v> </v>
      </c>
      <c r="L75" s="164"/>
      <c r="M75" s="216" t="b">
        <v>0</v>
      </c>
      <c r="N75" s="221"/>
    </row>
    <row r="76" ht="24.0" customHeight="1">
      <c r="A76" s="212" t="str">
        <f t="shared" si="1"/>
        <v/>
      </c>
      <c r="B76" s="217"/>
      <c r="C76" s="218">
        <f t="shared" si="4"/>
        <v>73</v>
      </c>
      <c r="D76" s="214" t="str">
        <f>INVITADOS!L80</f>
        <v/>
      </c>
      <c r="E76" s="214" t="str">
        <f>INVITADOS!M80</f>
        <v/>
      </c>
      <c r="F76" s="214" t="str">
        <f>INVITADOS!N80</f>
        <v/>
      </c>
      <c r="G76" s="212" t="str">
        <f t="shared" si="2"/>
        <v/>
      </c>
      <c r="H76" s="215"/>
      <c r="I76" s="215"/>
      <c r="J76" s="215" t="str">
        <f>INVITADOS!O80</f>
        <v/>
      </c>
      <c r="K76" s="212" t="str">
        <f t="shared" si="3"/>
        <v> </v>
      </c>
      <c r="L76" s="164"/>
      <c r="M76" s="216" t="b">
        <v>0</v>
      </c>
      <c r="N76" s="220"/>
    </row>
    <row r="77" ht="24.0" customHeight="1">
      <c r="A77" s="212" t="str">
        <f t="shared" si="1"/>
        <v/>
      </c>
      <c r="B77" s="217"/>
      <c r="C77" s="218">
        <f t="shared" si="4"/>
        <v>74</v>
      </c>
      <c r="D77" s="214" t="str">
        <f>INVITADOS!L81</f>
        <v/>
      </c>
      <c r="E77" s="214" t="str">
        <f>INVITADOS!M81</f>
        <v/>
      </c>
      <c r="F77" s="214" t="str">
        <f>INVITADOS!N81</f>
        <v/>
      </c>
      <c r="G77" s="212" t="str">
        <f t="shared" si="2"/>
        <v/>
      </c>
      <c r="H77" s="215"/>
      <c r="I77" s="215"/>
      <c r="J77" s="215" t="str">
        <f>INVITADOS!O81</f>
        <v/>
      </c>
      <c r="K77" s="212" t="str">
        <f t="shared" si="3"/>
        <v> </v>
      </c>
      <c r="L77" s="164"/>
      <c r="M77" s="216" t="b">
        <v>0</v>
      </c>
      <c r="N77" s="221"/>
    </row>
    <row r="78" ht="24.0" customHeight="1">
      <c r="A78" s="212" t="str">
        <f t="shared" si="1"/>
        <v/>
      </c>
      <c r="B78" s="217"/>
      <c r="C78" s="218">
        <f t="shared" si="4"/>
        <v>75</v>
      </c>
      <c r="D78" s="214" t="str">
        <f>INVITADOS!L82</f>
        <v/>
      </c>
      <c r="E78" s="214" t="str">
        <f>INVITADOS!M82</f>
        <v/>
      </c>
      <c r="F78" s="214" t="str">
        <f>INVITADOS!N82</f>
        <v/>
      </c>
      <c r="G78" s="212" t="str">
        <f t="shared" si="2"/>
        <v/>
      </c>
      <c r="H78" s="215"/>
      <c r="I78" s="215"/>
      <c r="J78" s="215" t="str">
        <f>INVITADOS!O82</f>
        <v/>
      </c>
      <c r="K78" s="212" t="str">
        <f t="shared" si="3"/>
        <v> </v>
      </c>
      <c r="L78" s="164"/>
      <c r="M78" s="216" t="b">
        <v>0</v>
      </c>
      <c r="N78" s="220"/>
    </row>
    <row r="79" ht="24.0" customHeight="1">
      <c r="A79" s="212" t="str">
        <f t="shared" si="1"/>
        <v/>
      </c>
      <c r="B79" s="217"/>
      <c r="C79" s="218">
        <f t="shared" si="4"/>
        <v>76</v>
      </c>
      <c r="D79" s="214" t="str">
        <f>INVITADOS!L83</f>
        <v/>
      </c>
      <c r="E79" s="214" t="str">
        <f>INVITADOS!M83</f>
        <v/>
      </c>
      <c r="F79" s="214" t="str">
        <f>INVITADOS!N83</f>
        <v/>
      </c>
      <c r="G79" s="212" t="str">
        <f t="shared" si="2"/>
        <v/>
      </c>
      <c r="H79" s="215"/>
      <c r="I79" s="215"/>
      <c r="J79" s="215" t="str">
        <f>INVITADOS!O83</f>
        <v/>
      </c>
      <c r="K79" s="212" t="str">
        <f t="shared" si="3"/>
        <v> </v>
      </c>
      <c r="L79" s="164"/>
      <c r="M79" s="216" t="b">
        <v>0</v>
      </c>
      <c r="N79" s="221"/>
    </row>
    <row r="80" ht="24.0" customHeight="1">
      <c r="A80" s="212" t="str">
        <f t="shared" si="1"/>
        <v/>
      </c>
      <c r="B80" s="217"/>
      <c r="C80" s="218">
        <f t="shared" si="4"/>
        <v>77</v>
      </c>
      <c r="D80" s="214" t="str">
        <f>INVITADOS!L84</f>
        <v/>
      </c>
      <c r="E80" s="214" t="str">
        <f>INVITADOS!M84</f>
        <v/>
      </c>
      <c r="F80" s="214" t="str">
        <f>INVITADOS!N84</f>
        <v/>
      </c>
      <c r="G80" s="212" t="str">
        <f t="shared" si="2"/>
        <v/>
      </c>
      <c r="H80" s="215"/>
      <c r="I80" s="215"/>
      <c r="J80" s="215" t="str">
        <f>INVITADOS!O84</f>
        <v/>
      </c>
      <c r="K80" s="212" t="str">
        <f t="shared" si="3"/>
        <v> </v>
      </c>
      <c r="L80" s="164"/>
      <c r="M80" s="216" t="b">
        <v>0</v>
      </c>
      <c r="N80" s="220"/>
    </row>
    <row r="81" ht="24.0" customHeight="1">
      <c r="A81" s="212" t="str">
        <f t="shared" si="1"/>
        <v/>
      </c>
      <c r="B81" s="217"/>
      <c r="C81" s="218">
        <f t="shared" si="4"/>
        <v>78</v>
      </c>
      <c r="D81" s="214" t="str">
        <f>INVITADOS!L85</f>
        <v/>
      </c>
      <c r="E81" s="214" t="str">
        <f>INVITADOS!M85</f>
        <v/>
      </c>
      <c r="F81" s="214" t="str">
        <f>INVITADOS!N85</f>
        <v/>
      </c>
      <c r="G81" s="212" t="str">
        <f t="shared" si="2"/>
        <v/>
      </c>
      <c r="H81" s="215"/>
      <c r="I81" s="215"/>
      <c r="J81" s="215" t="str">
        <f>INVITADOS!O85</f>
        <v/>
      </c>
      <c r="K81" s="212" t="str">
        <f t="shared" si="3"/>
        <v> </v>
      </c>
      <c r="L81" s="164"/>
      <c r="M81" s="216" t="b">
        <v>0</v>
      </c>
      <c r="N81" s="221"/>
    </row>
    <row r="82" ht="24.0" customHeight="1">
      <c r="A82" s="212" t="str">
        <f t="shared" si="1"/>
        <v/>
      </c>
      <c r="B82" s="217"/>
      <c r="C82" s="218">
        <f t="shared" si="4"/>
        <v>79</v>
      </c>
      <c r="D82" s="214" t="str">
        <f>INVITADOS!L86</f>
        <v/>
      </c>
      <c r="E82" s="214" t="str">
        <f>INVITADOS!M86</f>
        <v/>
      </c>
      <c r="F82" s="214" t="str">
        <f>INVITADOS!N86</f>
        <v/>
      </c>
      <c r="G82" s="212" t="str">
        <f t="shared" si="2"/>
        <v/>
      </c>
      <c r="H82" s="215"/>
      <c r="I82" s="215"/>
      <c r="J82" s="215" t="str">
        <f>INVITADOS!O86</f>
        <v/>
      </c>
      <c r="K82" s="212" t="str">
        <f t="shared" si="3"/>
        <v> </v>
      </c>
      <c r="L82" s="164"/>
      <c r="M82" s="216" t="b">
        <v>0</v>
      </c>
      <c r="N82" s="220"/>
    </row>
    <row r="83" ht="24.0" customHeight="1">
      <c r="A83" s="212" t="str">
        <f t="shared" si="1"/>
        <v/>
      </c>
      <c r="B83" s="217"/>
      <c r="C83" s="218">
        <f t="shared" si="4"/>
        <v>80</v>
      </c>
      <c r="D83" s="214" t="str">
        <f>INVITADOS!L87</f>
        <v/>
      </c>
      <c r="E83" s="214" t="str">
        <f>INVITADOS!M87</f>
        <v/>
      </c>
      <c r="F83" s="214" t="str">
        <f>INVITADOS!N87</f>
        <v/>
      </c>
      <c r="G83" s="212" t="str">
        <f t="shared" si="2"/>
        <v/>
      </c>
      <c r="H83" s="215"/>
      <c r="I83" s="215"/>
      <c r="J83" s="215" t="str">
        <f>INVITADOS!O87</f>
        <v/>
      </c>
      <c r="K83" s="212" t="str">
        <f t="shared" si="3"/>
        <v> </v>
      </c>
      <c r="L83" s="164"/>
      <c r="M83" s="216" t="b">
        <v>0</v>
      </c>
      <c r="N83" s="221"/>
    </row>
    <row r="84" ht="24.0" customHeight="1">
      <c r="A84" s="212" t="str">
        <f t="shared" si="1"/>
        <v/>
      </c>
      <c r="B84" s="217"/>
      <c r="C84" s="218">
        <f t="shared" si="4"/>
        <v>81</v>
      </c>
      <c r="D84" s="214" t="str">
        <f>INVITADOS!L88</f>
        <v/>
      </c>
      <c r="E84" s="214" t="str">
        <f>INVITADOS!M88</f>
        <v/>
      </c>
      <c r="F84" s="214" t="str">
        <f>INVITADOS!N88</f>
        <v/>
      </c>
      <c r="G84" s="212" t="str">
        <f t="shared" si="2"/>
        <v/>
      </c>
      <c r="H84" s="215"/>
      <c r="I84" s="215"/>
      <c r="J84" s="215" t="str">
        <f>INVITADOS!O88</f>
        <v/>
      </c>
      <c r="K84" s="212" t="str">
        <f t="shared" si="3"/>
        <v> </v>
      </c>
      <c r="L84" s="164"/>
      <c r="M84" s="216" t="b">
        <v>0</v>
      </c>
      <c r="N84" s="220"/>
    </row>
    <row r="85" ht="24.0" customHeight="1">
      <c r="A85" s="212" t="str">
        <f t="shared" si="1"/>
        <v/>
      </c>
      <c r="B85" s="217"/>
      <c r="C85" s="218">
        <f t="shared" si="4"/>
        <v>82</v>
      </c>
      <c r="D85" s="214" t="str">
        <f>INVITADOS!L89</f>
        <v/>
      </c>
      <c r="E85" s="214" t="str">
        <f>INVITADOS!M89</f>
        <v/>
      </c>
      <c r="F85" s="214" t="str">
        <f>INVITADOS!N89</f>
        <v/>
      </c>
      <c r="G85" s="212" t="str">
        <f t="shared" si="2"/>
        <v/>
      </c>
      <c r="H85" s="215"/>
      <c r="I85" s="215"/>
      <c r="J85" s="215" t="str">
        <f>INVITADOS!O89</f>
        <v/>
      </c>
      <c r="K85" s="212" t="str">
        <f t="shared" si="3"/>
        <v> </v>
      </c>
      <c r="L85" s="164"/>
      <c r="M85" s="216" t="b">
        <v>0</v>
      </c>
      <c r="N85" s="221"/>
    </row>
    <row r="86" ht="24.0" customHeight="1">
      <c r="A86" s="212" t="str">
        <f t="shared" si="1"/>
        <v/>
      </c>
      <c r="B86" s="217"/>
      <c r="C86" s="218">
        <f t="shared" si="4"/>
        <v>83</v>
      </c>
      <c r="D86" s="214" t="str">
        <f>INVITADOS!L90</f>
        <v/>
      </c>
      <c r="E86" s="214" t="str">
        <f>INVITADOS!M90</f>
        <v/>
      </c>
      <c r="F86" s="214" t="str">
        <f>INVITADOS!N90</f>
        <v/>
      </c>
      <c r="G86" s="212" t="str">
        <f t="shared" si="2"/>
        <v/>
      </c>
      <c r="H86" s="215"/>
      <c r="I86" s="215"/>
      <c r="J86" s="215" t="str">
        <f>INVITADOS!O90</f>
        <v/>
      </c>
      <c r="K86" s="212" t="str">
        <f t="shared" si="3"/>
        <v> </v>
      </c>
      <c r="L86" s="164"/>
      <c r="M86" s="216" t="b">
        <v>0</v>
      </c>
      <c r="N86" s="220"/>
    </row>
    <row r="87" ht="24.0" customHeight="1">
      <c r="A87" s="212" t="str">
        <f t="shared" si="1"/>
        <v/>
      </c>
      <c r="B87" s="217"/>
      <c r="C87" s="218">
        <f t="shared" si="4"/>
        <v>84</v>
      </c>
      <c r="D87" s="214" t="str">
        <f>INVITADOS!L91</f>
        <v/>
      </c>
      <c r="E87" s="214" t="str">
        <f>INVITADOS!M91</f>
        <v/>
      </c>
      <c r="F87" s="214" t="str">
        <f>INVITADOS!N91</f>
        <v/>
      </c>
      <c r="G87" s="212" t="str">
        <f t="shared" si="2"/>
        <v/>
      </c>
      <c r="H87" s="215"/>
      <c r="I87" s="215"/>
      <c r="J87" s="215" t="str">
        <f>INVITADOS!O91</f>
        <v/>
      </c>
      <c r="K87" s="212" t="str">
        <f t="shared" si="3"/>
        <v> </v>
      </c>
      <c r="L87" s="164"/>
      <c r="M87" s="216" t="b">
        <v>0</v>
      </c>
      <c r="N87" s="221"/>
    </row>
    <row r="88" ht="24.0" customHeight="1">
      <c r="A88" s="212" t="str">
        <f t="shared" si="1"/>
        <v/>
      </c>
      <c r="B88" s="217"/>
      <c r="C88" s="218">
        <f t="shared" si="4"/>
        <v>85</v>
      </c>
      <c r="D88" s="214" t="str">
        <f>INVITADOS!L92</f>
        <v/>
      </c>
      <c r="E88" s="214" t="str">
        <f>INVITADOS!M92</f>
        <v/>
      </c>
      <c r="F88" s="214" t="str">
        <f>INVITADOS!N92</f>
        <v/>
      </c>
      <c r="G88" s="212" t="str">
        <f t="shared" si="2"/>
        <v/>
      </c>
      <c r="H88" s="215"/>
      <c r="I88" s="215"/>
      <c r="J88" s="215" t="str">
        <f>INVITADOS!O92</f>
        <v/>
      </c>
      <c r="K88" s="212" t="str">
        <f t="shared" si="3"/>
        <v> </v>
      </c>
      <c r="L88" s="164"/>
      <c r="M88" s="216" t="b">
        <v>0</v>
      </c>
      <c r="N88" s="220"/>
    </row>
    <row r="89" ht="24.0" customHeight="1">
      <c r="A89" s="212" t="str">
        <f t="shared" si="1"/>
        <v/>
      </c>
      <c r="B89" s="217"/>
      <c r="C89" s="218">
        <f t="shared" si="4"/>
        <v>86</v>
      </c>
      <c r="D89" s="214" t="str">
        <f>INVITADOS!L93</f>
        <v/>
      </c>
      <c r="E89" s="214" t="str">
        <f>INVITADOS!M93</f>
        <v/>
      </c>
      <c r="F89" s="214" t="str">
        <f>INVITADOS!N93</f>
        <v/>
      </c>
      <c r="G89" s="212" t="str">
        <f t="shared" si="2"/>
        <v/>
      </c>
      <c r="H89" s="215"/>
      <c r="I89" s="215"/>
      <c r="J89" s="215" t="str">
        <f>INVITADOS!O93</f>
        <v/>
      </c>
      <c r="K89" s="212" t="str">
        <f t="shared" si="3"/>
        <v> </v>
      </c>
      <c r="L89" s="164"/>
      <c r="M89" s="216" t="b">
        <v>0</v>
      </c>
      <c r="N89" s="221"/>
    </row>
    <row r="90" ht="24.0" customHeight="1">
      <c r="A90" s="212" t="str">
        <f t="shared" si="1"/>
        <v/>
      </c>
      <c r="B90" s="217"/>
      <c r="C90" s="218">
        <f t="shared" si="4"/>
        <v>87</v>
      </c>
      <c r="D90" s="214" t="str">
        <f>INVITADOS!L94</f>
        <v/>
      </c>
      <c r="E90" s="214" t="str">
        <f>INVITADOS!M94</f>
        <v/>
      </c>
      <c r="F90" s="214" t="str">
        <f>INVITADOS!N94</f>
        <v/>
      </c>
      <c r="G90" s="212" t="str">
        <f t="shared" si="2"/>
        <v/>
      </c>
      <c r="H90" s="215"/>
      <c r="I90" s="215"/>
      <c r="J90" s="215" t="str">
        <f>INVITADOS!O94</f>
        <v/>
      </c>
      <c r="K90" s="212" t="str">
        <f t="shared" si="3"/>
        <v> </v>
      </c>
      <c r="L90" s="164"/>
      <c r="M90" s="216" t="b">
        <v>0</v>
      </c>
      <c r="N90" s="220"/>
    </row>
    <row r="91" ht="24.0" customHeight="1">
      <c r="A91" s="212" t="str">
        <f t="shared" si="1"/>
        <v/>
      </c>
      <c r="B91" s="217"/>
      <c r="C91" s="218">
        <f t="shared" si="4"/>
        <v>88</v>
      </c>
      <c r="D91" s="214" t="str">
        <f>INVITADOS!L95</f>
        <v/>
      </c>
      <c r="E91" s="214" t="str">
        <f>INVITADOS!M95</f>
        <v/>
      </c>
      <c r="F91" s="214" t="str">
        <f>INVITADOS!N95</f>
        <v/>
      </c>
      <c r="G91" s="212" t="str">
        <f t="shared" si="2"/>
        <v/>
      </c>
      <c r="H91" s="215"/>
      <c r="I91" s="215"/>
      <c r="J91" s="215" t="str">
        <f>INVITADOS!O95</f>
        <v/>
      </c>
      <c r="K91" s="212" t="str">
        <f t="shared" si="3"/>
        <v> </v>
      </c>
      <c r="L91" s="164"/>
      <c r="M91" s="216" t="b">
        <v>0</v>
      </c>
      <c r="N91" s="221"/>
    </row>
    <row r="92" ht="24.0" customHeight="1">
      <c r="A92" s="212" t="str">
        <f t="shared" si="1"/>
        <v/>
      </c>
      <c r="B92" s="217"/>
      <c r="C92" s="218">
        <f t="shared" si="4"/>
        <v>89</v>
      </c>
      <c r="D92" s="214" t="str">
        <f>INVITADOS!L96</f>
        <v/>
      </c>
      <c r="E92" s="214" t="str">
        <f>INVITADOS!M96</f>
        <v/>
      </c>
      <c r="F92" s="214" t="str">
        <f>INVITADOS!N96</f>
        <v/>
      </c>
      <c r="G92" s="212" t="str">
        <f t="shared" si="2"/>
        <v/>
      </c>
      <c r="H92" s="215"/>
      <c r="I92" s="215"/>
      <c r="J92" s="215" t="str">
        <f>INVITADOS!O96</f>
        <v/>
      </c>
      <c r="K92" s="212" t="str">
        <f t="shared" si="3"/>
        <v> </v>
      </c>
      <c r="L92" s="164"/>
      <c r="M92" s="216" t="b">
        <v>0</v>
      </c>
      <c r="N92" s="220"/>
    </row>
    <row r="93" ht="24.0" customHeight="1">
      <c r="A93" s="212" t="str">
        <f t="shared" si="1"/>
        <v/>
      </c>
      <c r="B93" s="217"/>
      <c r="C93" s="218">
        <f t="shared" si="4"/>
        <v>90</v>
      </c>
      <c r="D93" s="214" t="str">
        <f>INVITADOS!L97</f>
        <v/>
      </c>
      <c r="E93" s="214" t="str">
        <f>INVITADOS!M97</f>
        <v/>
      </c>
      <c r="F93" s="214" t="str">
        <f>INVITADOS!N97</f>
        <v/>
      </c>
      <c r="G93" s="212" t="str">
        <f t="shared" si="2"/>
        <v/>
      </c>
      <c r="H93" s="215"/>
      <c r="I93" s="215"/>
      <c r="J93" s="215" t="str">
        <f>INVITADOS!O97</f>
        <v/>
      </c>
      <c r="K93" s="212" t="str">
        <f t="shared" si="3"/>
        <v> </v>
      </c>
      <c r="L93" s="164"/>
      <c r="M93" s="216" t="b">
        <v>0</v>
      </c>
      <c r="N93" s="221"/>
    </row>
    <row r="94" ht="24.0" customHeight="1">
      <c r="A94" s="212" t="str">
        <f t="shared" si="1"/>
        <v/>
      </c>
      <c r="B94" s="217"/>
      <c r="C94" s="218">
        <f t="shared" si="4"/>
        <v>91</v>
      </c>
      <c r="D94" s="214" t="str">
        <f>INVITADOS!L98</f>
        <v/>
      </c>
      <c r="E94" s="214" t="str">
        <f>INVITADOS!M98</f>
        <v/>
      </c>
      <c r="F94" s="214" t="str">
        <f>INVITADOS!N98</f>
        <v/>
      </c>
      <c r="G94" s="212" t="str">
        <f t="shared" si="2"/>
        <v/>
      </c>
      <c r="H94" s="215"/>
      <c r="I94" s="215"/>
      <c r="J94" s="215" t="str">
        <f>INVITADOS!O98</f>
        <v/>
      </c>
      <c r="K94" s="212" t="str">
        <f t="shared" si="3"/>
        <v> </v>
      </c>
      <c r="L94" s="164"/>
      <c r="M94" s="216" t="b">
        <v>0</v>
      </c>
      <c r="N94" s="220"/>
    </row>
    <row r="95" ht="24.0" customHeight="1">
      <c r="A95" s="212" t="str">
        <f t="shared" si="1"/>
        <v/>
      </c>
      <c r="B95" s="217"/>
      <c r="C95" s="218">
        <f t="shared" si="4"/>
        <v>92</v>
      </c>
      <c r="D95" s="214" t="str">
        <f>INVITADOS!L99</f>
        <v/>
      </c>
      <c r="E95" s="214" t="str">
        <f>INVITADOS!M99</f>
        <v/>
      </c>
      <c r="F95" s="214" t="str">
        <f>INVITADOS!N99</f>
        <v/>
      </c>
      <c r="G95" s="212" t="str">
        <f t="shared" si="2"/>
        <v/>
      </c>
      <c r="H95" s="215"/>
      <c r="I95" s="215"/>
      <c r="J95" s="215" t="str">
        <f>INVITADOS!O99</f>
        <v/>
      </c>
      <c r="K95" s="212" t="str">
        <f t="shared" si="3"/>
        <v> </v>
      </c>
      <c r="L95" s="164"/>
      <c r="M95" s="216" t="b">
        <v>0</v>
      </c>
      <c r="N95" s="221"/>
    </row>
    <row r="96" ht="24.0" customHeight="1">
      <c r="A96" s="212" t="str">
        <f t="shared" si="1"/>
        <v/>
      </c>
      <c r="B96" s="217"/>
      <c r="C96" s="218">
        <f t="shared" si="4"/>
        <v>93</v>
      </c>
      <c r="D96" s="214" t="str">
        <f>INVITADOS!L100</f>
        <v/>
      </c>
      <c r="E96" s="214" t="str">
        <f>INVITADOS!M100</f>
        <v/>
      </c>
      <c r="F96" s="214" t="str">
        <f>INVITADOS!N100</f>
        <v/>
      </c>
      <c r="G96" s="212" t="str">
        <f t="shared" si="2"/>
        <v/>
      </c>
      <c r="H96" s="215"/>
      <c r="I96" s="215"/>
      <c r="J96" s="215" t="str">
        <f>INVITADOS!O100</f>
        <v/>
      </c>
      <c r="K96" s="212" t="str">
        <f t="shared" si="3"/>
        <v> </v>
      </c>
      <c r="L96" s="164"/>
      <c r="M96" s="216" t="b">
        <v>0</v>
      </c>
      <c r="N96" s="220"/>
    </row>
    <row r="97" ht="24.0" customHeight="1">
      <c r="A97" s="212" t="str">
        <f t="shared" si="1"/>
        <v/>
      </c>
      <c r="B97" s="217"/>
      <c r="C97" s="218">
        <f t="shared" si="4"/>
        <v>94</v>
      </c>
      <c r="D97" s="214" t="str">
        <f>INVITADOS!L101</f>
        <v/>
      </c>
      <c r="E97" s="214" t="str">
        <f>INVITADOS!M101</f>
        <v/>
      </c>
      <c r="F97" s="214" t="str">
        <f>INVITADOS!N101</f>
        <v/>
      </c>
      <c r="G97" s="212" t="str">
        <f t="shared" si="2"/>
        <v/>
      </c>
      <c r="H97" s="215"/>
      <c r="I97" s="215"/>
      <c r="J97" s="215" t="str">
        <f>INVITADOS!O101</f>
        <v/>
      </c>
      <c r="K97" s="212" t="str">
        <f t="shared" si="3"/>
        <v> </v>
      </c>
      <c r="L97" s="164"/>
      <c r="M97" s="216" t="b">
        <v>0</v>
      </c>
      <c r="N97" s="221"/>
    </row>
    <row r="98" ht="24.0" customHeight="1">
      <c r="A98" s="212" t="str">
        <f t="shared" si="1"/>
        <v/>
      </c>
      <c r="B98" s="217"/>
      <c r="C98" s="218">
        <f t="shared" si="4"/>
        <v>95</v>
      </c>
      <c r="D98" s="214" t="str">
        <f>INVITADOS!L102</f>
        <v/>
      </c>
      <c r="E98" s="214" t="str">
        <f>INVITADOS!M102</f>
        <v/>
      </c>
      <c r="F98" s="214" t="str">
        <f>INVITADOS!N102</f>
        <v/>
      </c>
      <c r="G98" s="212" t="str">
        <f t="shared" si="2"/>
        <v/>
      </c>
      <c r="H98" s="215"/>
      <c r="I98" s="215"/>
      <c r="J98" s="215" t="str">
        <f>INVITADOS!O102</f>
        <v/>
      </c>
      <c r="K98" s="212" t="str">
        <f t="shared" si="3"/>
        <v> </v>
      </c>
      <c r="L98" s="164"/>
      <c r="M98" s="216" t="b">
        <v>0</v>
      </c>
      <c r="N98" s="220"/>
    </row>
    <row r="99" ht="24.0" customHeight="1">
      <c r="A99" s="212" t="str">
        <f t="shared" si="1"/>
        <v/>
      </c>
      <c r="B99" s="217"/>
      <c r="C99" s="218">
        <f t="shared" si="4"/>
        <v>96</v>
      </c>
      <c r="D99" s="214" t="str">
        <f>INVITADOS!L103</f>
        <v/>
      </c>
      <c r="E99" s="214" t="str">
        <f>INVITADOS!M103</f>
        <v/>
      </c>
      <c r="F99" s="214" t="str">
        <f>INVITADOS!N103</f>
        <v/>
      </c>
      <c r="G99" s="212" t="str">
        <f t="shared" si="2"/>
        <v/>
      </c>
      <c r="H99" s="215"/>
      <c r="I99" s="215"/>
      <c r="J99" s="215" t="str">
        <f>INVITADOS!O103</f>
        <v/>
      </c>
      <c r="K99" s="212" t="str">
        <f t="shared" si="3"/>
        <v> </v>
      </c>
      <c r="L99" s="164"/>
      <c r="M99" s="216" t="b">
        <v>0</v>
      </c>
      <c r="N99" s="221"/>
    </row>
    <row r="100" ht="24.0" customHeight="1">
      <c r="A100" s="212" t="str">
        <f t="shared" si="1"/>
        <v/>
      </c>
      <c r="B100" s="217"/>
      <c r="C100" s="218">
        <f t="shared" si="4"/>
        <v>97</v>
      </c>
      <c r="D100" s="214" t="str">
        <f>INVITADOS!L104</f>
        <v/>
      </c>
      <c r="E100" s="214" t="str">
        <f>INVITADOS!M104</f>
        <v/>
      </c>
      <c r="F100" s="214" t="str">
        <f>INVITADOS!N104</f>
        <v/>
      </c>
      <c r="G100" s="212" t="str">
        <f t="shared" si="2"/>
        <v/>
      </c>
      <c r="H100" s="215"/>
      <c r="I100" s="215"/>
      <c r="J100" s="215" t="str">
        <f>INVITADOS!O104</f>
        <v/>
      </c>
      <c r="K100" s="212" t="str">
        <f t="shared" si="3"/>
        <v> </v>
      </c>
      <c r="L100" s="164"/>
      <c r="M100" s="216" t="b">
        <v>0</v>
      </c>
      <c r="N100" s="220"/>
    </row>
    <row r="101" ht="24.0" customHeight="1">
      <c r="A101" s="212" t="str">
        <f t="shared" si="1"/>
        <v/>
      </c>
      <c r="B101" s="217"/>
      <c r="C101" s="218">
        <f t="shared" si="4"/>
        <v>98</v>
      </c>
      <c r="D101" s="214" t="str">
        <f>INVITADOS!L105</f>
        <v/>
      </c>
      <c r="E101" s="214" t="str">
        <f>INVITADOS!M105</f>
        <v/>
      </c>
      <c r="F101" s="214" t="str">
        <f>INVITADOS!N105</f>
        <v/>
      </c>
      <c r="G101" s="212" t="str">
        <f t="shared" si="2"/>
        <v/>
      </c>
      <c r="H101" s="215"/>
      <c r="I101" s="215"/>
      <c r="J101" s="215" t="str">
        <f>INVITADOS!O105</f>
        <v/>
      </c>
      <c r="K101" s="212" t="str">
        <f t="shared" si="3"/>
        <v> </v>
      </c>
      <c r="L101" s="164"/>
      <c r="M101" s="216" t="b">
        <v>0</v>
      </c>
      <c r="N101" s="221"/>
    </row>
    <row r="102" ht="24.0" customHeight="1">
      <c r="A102" s="212" t="str">
        <f t="shared" si="1"/>
        <v/>
      </c>
      <c r="B102" s="217"/>
      <c r="C102" s="218">
        <f t="shared" si="4"/>
        <v>99</v>
      </c>
      <c r="D102" s="214" t="str">
        <f>INVITADOS!L106</f>
        <v/>
      </c>
      <c r="E102" s="214" t="str">
        <f>INVITADOS!M106</f>
        <v/>
      </c>
      <c r="F102" s="214" t="str">
        <f>INVITADOS!N106</f>
        <v/>
      </c>
      <c r="G102" s="212" t="str">
        <f t="shared" si="2"/>
        <v/>
      </c>
      <c r="H102" s="215"/>
      <c r="I102" s="215"/>
      <c r="J102" s="215" t="str">
        <f>INVITADOS!O106</f>
        <v/>
      </c>
      <c r="K102" s="212" t="str">
        <f t="shared" si="3"/>
        <v> </v>
      </c>
      <c r="L102" s="164"/>
      <c r="M102" s="216" t="b">
        <v>0</v>
      </c>
      <c r="N102" s="220"/>
    </row>
    <row r="103" ht="24.0" customHeight="1">
      <c r="A103" s="212" t="str">
        <f t="shared" si="1"/>
        <v/>
      </c>
      <c r="B103" s="217"/>
      <c r="C103" s="218">
        <f t="shared" si="4"/>
        <v>100</v>
      </c>
      <c r="D103" s="214" t="str">
        <f>INVITADOS!L107</f>
        <v/>
      </c>
      <c r="E103" s="214" t="str">
        <f>INVITADOS!M107</f>
        <v/>
      </c>
      <c r="F103" s="214" t="str">
        <f>INVITADOS!N107</f>
        <v/>
      </c>
      <c r="G103" s="212" t="str">
        <f t="shared" si="2"/>
        <v/>
      </c>
      <c r="H103" s="215"/>
      <c r="I103" s="215"/>
      <c r="J103" s="215" t="str">
        <f>INVITADOS!O107</f>
        <v/>
      </c>
      <c r="K103" s="212" t="str">
        <f t="shared" si="3"/>
        <v> </v>
      </c>
      <c r="L103" s="164"/>
      <c r="M103" s="216" t="b">
        <v>0</v>
      </c>
      <c r="N103" s="221"/>
    </row>
    <row r="104" ht="24.0" customHeight="1">
      <c r="A104" s="212" t="str">
        <f t="shared" si="1"/>
        <v/>
      </c>
      <c r="B104" s="217"/>
      <c r="C104" s="218">
        <f t="shared" si="4"/>
        <v>101</v>
      </c>
      <c r="D104" s="214" t="str">
        <f>INVITADOS!L108</f>
        <v/>
      </c>
      <c r="E104" s="214" t="str">
        <f>INVITADOS!M108</f>
        <v/>
      </c>
      <c r="F104" s="214" t="str">
        <f>INVITADOS!N108</f>
        <v/>
      </c>
      <c r="G104" s="212" t="str">
        <f t="shared" si="2"/>
        <v/>
      </c>
      <c r="H104" s="215"/>
      <c r="I104" s="215"/>
      <c r="J104" s="215" t="str">
        <f>INVITADOS!O108</f>
        <v/>
      </c>
      <c r="K104" s="212" t="str">
        <f t="shared" si="3"/>
        <v> </v>
      </c>
      <c r="L104" s="164"/>
      <c r="M104" s="216" t="b">
        <v>0</v>
      </c>
      <c r="N104" s="220"/>
    </row>
    <row r="105" ht="24.0" customHeight="1">
      <c r="A105" s="212" t="str">
        <f t="shared" si="1"/>
        <v/>
      </c>
      <c r="B105" s="217"/>
      <c r="C105" s="218">
        <f t="shared" si="4"/>
        <v>102</v>
      </c>
      <c r="D105" s="214" t="str">
        <f>INVITADOS!L109</f>
        <v/>
      </c>
      <c r="E105" s="214" t="str">
        <f>INVITADOS!M109</f>
        <v/>
      </c>
      <c r="F105" s="214" t="str">
        <f>INVITADOS!N109</f>
        <v/>
      </c>
      <c r="G105" s="212" t="str">
        <f t="shared" si="2"/>
        <v/>
      </c>
      <c r="H105" s="215"/>
      <c r="I105" s="215"/>
      <c r="J105" s="215" t="str">
        <f>INVITADOS!O109</f>
        <v/>
      </c>
      <c r="K105" s="212" t="str">
        <f t="shared" si="3"/>
        <v> </v>
      </c>
      <c r="L105" s="164"/>
      <c r="M105" s="216" t="b">
        <v>0</v>
      </c>
      <c r="N105" s="221"/>
    </row>
    <row r="106" ht="24.0" customHeight="1">
      <c r="A106" s="212" t="str">
        <f t="shared" si="1"/>
        <v/>
      </c>
      <c r="B106" s="217"/>
      <c r="C106" s="218">
        <f t="shared" si="4"/>
        <v>103</v>
      </c>
      <c r="D106" s="214" t="str">
        <f>INVITADOS!L110</f>
        <v/>
      </c>
      <c r="E106" s="214" t="str">
        <f>INVITADOS!M110</f>
        <v/>
      </c>
      <c r="F106" s="214" t="str">
        <f>INVITADOS!N110</f>
        <v/>
      </c>
      <c r="G106" s="212" t="str">
        <f t="shared" si="2"/>
        <v/>
      </c>
      <c r="H106" s="215"/>
      <c r="I106" s="215"/>
      <c r="J106" s="215" t="str">
        <f>INVITADOS!O110</f>
        <v/>
      </c>
      <c r="K106" s="212" t="str">
        <f t="shared" si="3"/>
        <v> </v>
      </c>
      <c r="L106" s="164"/>
      <c r="M106" s="216" t="b">
        <v>0</v>
      </c>
      <c r="N106" s="220"/>
    </row>
    <row r="107" ht="24.0" customHeight="1">
      <c r="A107" s="212" t="str">
        <f t="shared" si="1"/>
        <v/>
      </c>
      <c r="B107" s="217"/>
      <c r="C107" s="218">
        <f t="shared" si="4"/>
        <v>104</v>
      </c>
      <c r="D107" s="214" t="str">
        <f>INVITADOS!L111</f>
        <v/>
      </c>
      <c r="E107" s="214" t="str">
        <f>INVITADOS!M111</f>
        <v/>
      </c>
      <c r="F107" s="214" t="str">
        <f>INVITADOS!N111</f>
        <v/>
      </c>
      <c r="G107" s="212" t="str">
        <f t="shared" si="2"/>
        <v/>
      </c>
      <c r="H107" s="215"/>
      <c r="I107" s="215"/>
      <c r="J107" s="215" t="str">
        <f>INVITADOS!O111</f>
        <v/>
      </c>
      <c r="K107" s="212" t="str">
        <f t="shared" si="3"/>
        <v> </v>
      </c>
      <c r="L107" s="164"/>
      <c r="M107" s="216" t="b">
        <v>0</v>
      </c>
      <c r="N107" s="221"/>
    </row>
    <row r="108" ht="24.0" customHeight="1">
      <c r="A108" s="212" t="str">
        <f t="shared" si="1"/>
        <v/>
      </c>
      <c r="B108" s="217"/>
      <c r="C108" s="218">
        <f t="shared" si="4"/>
        <v>105</v>
      </c>
      <c r="D108" s="214" t="str">
        <f>INVITADOS!L112</f>
        <v/>
      </c>
      <c r="E108" s="214" t="str">
        <f>INVITADOS!M112</f>
        <v/>
      </c>
      <c r="F108" s="214" t="str">
        <f>INVITADOS!N112</f>
        <v/>
      </c>
      <c r="G108" s="212" t="str">
        <f t="shared" si="2"/>
        <v/>
      </c>
      <c r="H108" s="215"/>
      <c r="I108" s="215"/>
      <c r="J108" s="215" t="str">
        <f>INVITADOS!O112</f>
        <v/>
      </c>
      <c r="K108" s="212" t="str">
        <f t="shared" si="3"/>
        <v> </v>
      </c>
      <c r="L108" s="164"/>
      <c r="M108" s="216" t="b">
        <v>0</v>
      </c>
      <c r="N108" s="220"/>
    </row>
    <row r="109" ht="24.0" customHeight="1">
      <c r="A109" s="212" t="str">
        <f t="shared" si="1"/>
        <v/>
      </c>
      <c r="B109" s="217"/>
      <c r="C109" s="218">
        <f t="shared" si="4"/>
        <v>106</v>
      </c>
      <c r="D109" s="214" t="str">
        <f>INVITADOS!L113</f>
        <v/>
      </c>
      <c r="E109" s="214" t="str">
        <f>INVITADOS!M113</f>
        <v/>
      </c>
      <c r="F109" s="214" t="str">
        <f>INVITADOS!N113</f>
        <v/>
      </c>
      <c r="G109" s="212" t="str">
        <f t="shared" si="2"/>
        <v/>
      </c>
      <c r="H109" s="215"/>
      <c r="I109" s="215"/>
      <c r="J109" s="215" t="str">
        <f>INVITADOS!O113</f>
        <v/>
      </c>
      <c r="K109" s="212" t="str">
        <f t="shared" si="3"/>
        <v> </v>
      </c>
      <c r="L109" s="164"/>
      <c r="M109" s="216" t="b">
        <v>0</v>
      </c>
      <c r="N109" s="221"/>
    </row>
    <row r="110" ht="24.0" customHeight="1">
      <c r="A110" s="212" t="str">
        <f t="shared" si="1"/>
        <v/>
      </c>
      <c r="B110" s="217"/>
      <c r="C110" s="218">
        <f t="shared" si="4"/>
        <v>107</v>
      </c>
      <c r="D110" s="214" t="str">
        <f>INVITADOS!L114</f>
        <v/>
      </c>
      <c r="E110" s="214" t="str">
        <f>INVITADOS!M114</f>
        <v/>
      </c>
      <c r="F110" s="214" t="str">
        <f>INVITADOS!N114</f>
        <v/>
      </c>
      <c r="G110" s="212" t="str">
        <f t="shared" si="2"/>
        <v/>
      </c>
      <c r="H110" s="215"/>
      <c r="I110" s="215"/>
      <c r="J110" s="215" t="str">
        <f>INVITADOS!O114</f>
        <v/>
      </c>
      <c r="K110" s="212" t="str">
        <f t="shared" si="3"/>
        <v> </v>
      </c>
      <c r="L110" s="164"/>
      <c r="M110" s="216" t="b">
        <v>0</v>
      </c>
      <c r="N110" s="220"/>
    </row>
    <row r="111" ht="24.0" customHeight="1">
      <c r="A111" s="212" t="str">
        <f t="shared" si="1"/>
        <v/>
      </c>
      <c r="B111" s="217"/>
      <c r="C111" s="218">
        <f t="shared" si="4"/>
        <v>108</v>
      </c>
      <c r="D111" s="214" t="str">
        <f>INVITADOS!L115</f>
        <v/>
      </c>
      <c r="E111" s="214" t="str">
        <f>INVITADOS!M115</f>
        <v/>
      </c>
      <c r="F111" s="214" t="str">
        <f>INVITADOS!N115</f>
        <v/>
      </c>
      <c r="G111" s="212" t="str">
        <f t="shared" si="2"/>
        <v/>
      </c>
      <c r="H111" s="215"/>
      <c r="I111" s="215"/>
      <c r="J111" s="215" t="str">
        <f>INVITADOS!O115</f>
        <v/>
      </c>
      <c r="K111" s="212" t="str">
        <f t="shared" si="3"/>
        <v> </v>
      </c>
      <c r="L111" s="164"/>
      <c r="M111" s="216" t="b">
        <v>0</v>
      </c>
      <c r="N111" s="221"/>
    </row>
    <row r="112" ht="24.0" customHeight="1">
      <c r="A112" s="212" t="str">
        <f t="shared" si="1"/>
        <v/>
      </c>
      <c r="B112" s="217"/>
      <c r="C112" s="218">
        <f t="shared" si="4"/>
        <v>109</v>
      </c>
      <c r="D112" s="214" t="str">
        <f>INVITADOS!L116</f>
        <v/>
      </c>
      <c r="E112" s="214" t="str">
        <f>INVITADOS!M116</f>
        <v/>
      </c>
      <c r="F112" s="214" t="str">
        <f>INVITADOS!N116</f>
        <v/>
      </c>
      <c r="G112" s="212" t="str">
        <f t="shared" si="2"/>
        <v/>
      </c>
      <c r="H112" s="215"/>
      <c r="I112" s="215"/>
      <c r="J112" s="215" t="str">
        <f>INVITADOS!O116</f>
        <v/>
      </c>
      <c r="K112" s="212" t="str">
        <f t="shared" si="3"/>
        <v> </v>
      </c>
      <c r="L112" s="164"/>
      <c r="M112" s="216" t="b">
        <v>0</v>
      </c>
      <c r="N112" s="220"/>
    </row>
    <row r="113" ht="24.0" customHeight="1">
      <c r="A113" s="212" t="str">
        <f t="shared" si="1"/>
        <v/>
      </c>
      <c r="B113" s="217"/>
      <c r="C113" s="218">
        <f t="shared" si="4"/>
        <v>110</v>
      </c>
      <c r="D113" s="214" t="str">
        <f>INVITADOS!L117</f>
        <v/>
      </c>
      <c r="E113" s="214" t="str">
        <f>INVITADOS!M117</f>
        <v/>
      </c>
      <c r="F113" s="214" t="str">
        <f>INVITADOS!N117</f>
        <v/>
      </c>
      <c r="G113" s="212" t="str">
        <f t="shared" si="2"/>
        <v/>
      </c>
      <c r="H113" s="215"/>
      <c r="I113" s="215"/>
      <c r="J113" s="215" t="str">
        <f>INVITADOS!O117</f>
        <v/>
      </c>
      <c r="K113" s="212" t="str">
        <f t="shared" si="3"/>
        <v> </v>
      </c>
      <c r="L113" s="164"/>
      <c r="M113" s="216" t="b">
        <v>0</v>
      </c>
      <c r="N113" s="221"/>
    </row>
    <row r="114" ht="24.0" customHeight="1">
      <c r="A114" s="212" t="str">
        <f t="shared" si="1"/>
        <v/>
      </c>
      <c r="B114" s="217"/>
      <c r="C114" s="218">
        <f t="shared" si="4"/>
        <v>111</v>
      </c>
      <c r="D114" s="214" t="str">
        <f>INVITADOS!L118</f>
        <v/>
      </c>
      <c r="E114" s="214" t="str">
        <f>INVITADOS!M118</f>
        <v/>
      </c>
      <c r="F114" s="214" t="str">
        <f>INVITADOS!N118</f>
        <v/>
      </c>
      <c r="G114" s="212" t="str">
        <f t="shared" si="2"/>
        <v/>
      </c>
      <c r="H114" s="215"/>
      <c r="I114" s="215"/>
      <c r="J114" s="215" t="str">
        <f>INVITADOS!O118</f>
        <v/>
      </c>
      <c r="K114" s="212" t="str">
        <f t="shared" si="3"/>
        <v> </v>
      </c>
      <c r="L114" s="164"/>
      <c r="M114" s="216" t="b">
        <v>0</v>
      </c>
      <c r="N114" s="220"/>
    </row>
    <row r="115" ht="24.0" customHeight="1">
      <c r="A115" s="212" t="str">
        <f t="shared" si="1"/>
        <v/>
      </c>
      <c r="B115" s="217"/>
      <c r="C115" s="218">
        <f t="shared" si="4"/>
        <v>112</v>
      </c>
      <c r="D115" s="214" t="str">
        <f>INVITADOS!L119</f>
        <v/>
      </c>
      <c r="E115" s="214" t="str">
        <f>INVITADOS!M119</f>
        <v/>
      </c>
      <c r="F115" s="214" t="str">
        <f>INVITADOS!N119</f>
        <v/>
      </c>
      <c r="G115" s="212" t="str">
        <f t="shared" si="2"/>
        <v/>
      </c>
      <c r="H115" s="215"/>
      <c r="I115" s="215"/>
      <c r="J115" s="215" t="str">
        <f>INVITADOS!O119</f>
        <v/>
      </c>
      <c r="K115" s="212" t="str">
        <f t="shared" si="3"/>
        <v> </v>
      </c>
      <c r="L115" s="164"/>
      <c r="M115" s="216" t="b">
        <v>0</v>
      </c>
      <c r="N115" s="221"/>
    </row>
    <row r="116" ht="24.0" customHeight="1">
      <c r="A116" s="212" t="str">
        <f t="shared" si="1"/>
        <v/>
      </c>
      <c r="B116" s="217"/>
      <c r="C116" s="218">
        <f t="shared" si="4"/>
        <v>113</v>
      </c>
      <c r="D116" s="214" t="str">
        <f>INVITADOS!L120</f>
        <v/>
      </c>
      <c r="E116" s="214" t="str">
        <f>INVITADOS!M120</f>
        <v/>
      </c>
      <c r="F116" s="214" t="str">
        <f>INVITADOS!N120</f>
        <v/>
      </c>
      <c r="G116" s="212" t="str">
        <f t="shared" si="2"/>
        <v/>
      </c>
      <c r="H116" s="215"/>
      <c r="I116" s="215"/>
      <c r="J116" s="215" t="str">
        <f>INVITADOS!O120</f>
        <v/>
      </c>
      <c r="K116" s="212" t="str">
        <f t="shared" si="3"/>
        <v> </v>
      </c>
      <c r="L116" s="164"/>
      <c r="M116" s="216" t="b">
        <v>0</v>
      </c>
      <c r="N116" s="220"/>
    </row>
    <row r="117" ht="24.0" customHeight="1">
      <c r="A117" s="212" t="str">
        <f t="shared" si="1"/>
        <v/>
      </c>
      <c r="B117" s="217"/>
      <c r="C117" s="218">
        <f t="shared" si="4"/>
        <v>114</v>
      </c>
      <c r="D117" s="214" t="str">
        <f>INVITADOS!L121</f>
        <v/>
      </c>
      <c r="E117" s="214" t="str">
        <f>INVITADOS!M121</f>
        <v/>
      </c>
      <c r="F117" s="214" t="str">
        <f>INVITADOS!N121</f>
        <v/>
      </c>
      <c r="G117" s="212" t="str">
        <f t="shared" si="2"/>
        <v/>
      </c>
      <c r="H117" s="215"/>
      <c r="I117" s="215"/>
      <c r="J117" s="215" t="str">
        <f>INVITADOS!O121</f>
        <v/>
      </c>
      <c r="K117" s="212" t="str">
        <f t="shared" si="3"/>
        <v> </v>
      </c>
      <c r="L117" s="164"/>
      <c r="M117" s="216" t="b">
        <v>0</v>
      </c>
      <c r="N117" s="221"/>
    </row>
    <row r="118" ht="24.0" customHeight="1">
      <c r="A118" s="212" t="str">
        <f t="shared" si="1"/>
        <v/>
      </c>
      <c r="B118" s="217"/>
      <c r="C118" s="218">
        <f t="shared" si="4"/>
        <v>115</v>
      </c>
      <c r="D118" s="214" t="str">
        <f>INVITADOS!L122</f>
        <v/>
      </c>
      <c r="E118" s="214" t="str">
        <f>INVITADOS!M122</f>
        <v/>
      </c>
      <c r="F118" s="214" t="str">
        <f>INVITADOS!N122</f>
        <v/>
      </c>
      <c r="G118" s="212" t="str">
        <f t="shared" si="2"/>
        <v/>
      </c>
      <c r="H118" s="215"/>
      <c r="I118" s="215"/>
      <c r="J118" s="215" t="str">
        <f>INVITADOS!O122</f>
        <v/>
      </c>
      <c r="K118" s="212" t="str">
        <f t="shared" si="3"/>
        <v> </v>
      </c>
      <c r="L118" s="164"/>
      <c r="M118" s="216" t="b">
        <v>0</v>
      </c>
      <c r="N118" s="220"/>
    </row>
    <row r="119" ht="24.0" customHeight="1">
      <c r="A119" s="212" t="str">
        <f t="shared" si="1"/>
        <v/>
      </c>
      <c r="B119" s="217"/>
      <c r="C119" s="218">
        <f t="shared" si="4"/>
        <v>116</v>
      </c>
      <c r="D119" s="214" t="str">
        <f>INVITADOS!L123</f>
        <v/>
      </c>
      <c r="E119" s="214" t="str">
        <f>INVITADOS!M123</f>
        <v/>
      </c>
      <c r="F119" s="214" t="str">
        <f>INVITADOS!N123</f>
        <v/>
      </c>
      <c r="G119" s="212" t="str">
        <f t="shared" si="2"/>
        <v/>
      </c>
      <c r="H119" s="215"/>
      <c r="I119" s="215"/>
      <c r="J119" s="215" t="str">
        <f>INVITADOS!O123</f>
        <v/>
      </c>
      <c r="K119" s="212" t="str">
        <f t="shared" si="3"/>
        <v> </v>
      </c>
      <c r="L119" s="164"/>
      <c r="M119" s="216" t="b">
        <v>0</v>
      </c>
      <c r="N119" s="221"/>
    </row>
    <row r="120" ht="24.0" customHeight="1">
      <c r="A120" s="212" t="str">
        <f t="shared" si="1"/>
        <v/>
      </c>
      <c r="B120" s="217"/>
      <c r="C120" s="218">
        <f t="shared" si="4"/>
        <v>117</v>
      </c>
      <c r="D120" s="214" t="str">
        <f>INVITADOS!L124</f>
        <v/>
      </c>
      <c r="E120" s="214" t="str">
        <f>INVITADOS!M124</f>
        <v/>
      </c>
      <c r="F120" s="214" t="str">
        <f>INVITADOS!N124</f>
        <v/>
      </c>
      <c r="G120" s="212" t="str">
        <f t="shared" si="2"/>
        <v/>
      </c>
      <c r="H120" s="215"/>
      <c r="I120" s="215"/>
      <c r="J120" s="215" t="str">
        <f>INVITADOS!O124</f>
        <v/>
      </c>
      <c r="K120" s="212" t="str">
        <f t="shared" si="3"/>
        <v> </v>
      </c>
      <c r="L120" s="164"/>
      <c r="M120" s="216" t="b">
        <v>0</v>
      </c>
      <c r="N120" s="220"/>
    </row>
    <row r="121" ht="24.0" customHeight="1">
      <c r="A121" s="212" t="str">
        <f t="shared" si="1"/>
        <v/>
      </c>
      <c r="B121" s="217"/>
      <c r="C121" s="218">
        <f t="shared" si="4"/>
        <v>118</v>
      </c>
      <c r="D121" s="214" t="str">
        <f>INVITADOS!L125</f>
        <v/>
      </c>
      <c r="E121" s="214" t="str">
        <f>INVITADOS!M125</f>
        <v/>
      </c>
      <c r="F121" s="214" t="str">
        <f>INVITADOS!N125</f>
        <v/>
      </c>
      <c r="G121" s="212" t="str">
        <f t="shared" si="2"/>
        <v/>
      </c>
      <c r="H121" s="215"/>
      <c r="I121" s="215"/>
      <c r="J121" s="215" t="str">
        <f>INVITADOS!O125</f>
        <v/>
      </c>
      <c r="K121" s="212" t="str">
        <f t="shared" si="3"/>
        <v> </v>
      </c>
      <c r="L121" s="164"/>
      <c r="M121" s="216" t="b">
        <v>0</v>
      </c>
      <c r="N121" s="221"/>
    </row>
    <row r="122" ht="24.0" customHeight="1">
      <c r="A122" s="212" t="str">
        <f t="shared" si="1"/>
        <v/>
      </c>
      <c r="B122" s="217"/>
      <c r="C122" s="218">
        <f t="shared" si="4"/>
        <v>119</v>
      </c>
      <c r="D122" s="214" t="str">
        <f>INVITADOS!L126</f>
        <v/>
      </c>
      <c r="E122" s="214" t="str">
        <f>INVITADOS!M126</f>
        <v/>
      </c>
      <c r="F122" s="214" t="str">
        <f>INVITADOS!N126</f>
        <v/>
      </c>
      <c r="G122" s="212" t="str">
        <f t="shared" si="2"/>
        <v/>
      </c>
      <c r="H122" s="215"/>
      <c r="I122" s="215"/>
      <c r="J122" s="215" t="str">
        <f>INVITADOS!O126</f>
        <v/>
      </c>
      <c r="K122" s="212" t="str">
        <f t="shared" si="3"/>
        <v> </v>
      </c>
      <c r="L122" s="164"/>
      <c r="M122" s="216" t="b">
        <v>0</v>
      </c>
      <c r="N122" s="220"/>
    </row>
    <row r="123" ht="24.0" customHeight="1">
      <c r="A123" s="212" t="str">
        <f t="shared" si="1"/>
        <v/>
      </c>
      <c r="B123" s="217"/>
      <c r="C123" s="218">
        <f t="shared" si="4"/>
        <v>120</v>
      </c>
      <c r="D123" s="214" t="str">
        <f>INVITADOS!L127</f>
        <v/>
      </c>
      <c r="E123" s="214" t="str">
        <f>INVITADOS!M127</f>
        <v/>
      </c>
      <c r="F123" s="214" t="str">
        <f>INVITADOS!N127</f>
        <v/>
      </c>
      <c r="G123" s="212" t="str">
        <f t="shared" si="2"/>
        <v/>
      </c>
      <c r="H123" s="215"/>
      <c r="I123" s="215"/>
      <c r="J123" s="215" t="str">
        <f>INVITADOS!O127</f>
        <v/>
      </c>
      <c r="K123" s="212" t="str">
        <f t="shared" si="3"/>
        <v> </v>
      </c>
      <c r="L123" s="164"/>
      <c r="M123" s="216" t="b">
        <v>0</v>
      </c>
      <c r="N123" s="221"/>
    </row>
    <row r="124" ht="24.0" customHeight="1">
      <c r="A124" s="212" t="str">
        <f t="shared" si="1"/>
        <v/>
      </c>
      <c r="B124" s="217"/>
      <c r="C124" s="218">
        <f t="shared" si="4"/>
        <v>121</v>
      </c>
      <c r="D124" s="214" t="str">
        <f>INVITADOS!L128</f>
        <v/>
      </c>
      <c r="E124" s="214" t="str">
        <f>INVITADOS!M128</f>
        <v/>
      </c>
      <c r="F124" s="214" t="str">
        <f>INVITADOS!N128</f>
        <v/>
      </c>
      <c r="G124" s="212" t="str">
        <f t="shared" si="2"/>
        <v/>
      </c>
      <c r="H124" s="215"/>
      <c r="I124" s="215"/>
      <c r="J124" s="215" t="str">
        <f>INVITADOS!O128</f>
        <v/>
      </c>
      <c r="K124" s="212" t="str">
        <f t="shared" si="3"/>
        <v> </v>
      </c>
      <c r="L124" s="164"/>
      <c r="M124" s="216" t="b">
        <v>0</v>
      </c>
      <c r="N124" s="220"/>
    </row>
    <row r="125" ht="24.0" customHeight="1">
      <c r="A125" s="212" t="str">
        <f t="shared" si="1"/>
        <v/>
      </c>
      <c r="B125" s="217"/>
      <c r="C125" s="218">
        <f t="shared" si="4"/>
        <v>122</v>
      </c>
      <c r="D125" s="214" t="str">
        <f>INVITADOS!L129</f>
        <v/>
      </c>
      <c r="E125" s="214" t="str">
        <f>INVITADOS!M129</f>
        <v/>
      </c>
      <c r="F125" s="214" t="str">
        <f>INVITADOS!N129</f>
        <v/>
      </c>
      <c r="G125" s="212" t="str">
        <f t="shared" si="2"/>
        <v/>
      </c>
      <c r="H125" s="215"/>
      <c r="I125" s="215"/>
      <c r="J125" s="215" t="str">
        <f>INVITADOS!O129</f>
        <v/>
      </c>
      <c r="K125" s="212" t="str">
        <f t="shared" si="3"/>
        <v> </v>
      </c>
      <c r="L125" s="164"/>
      <c r="M125" s="216" t="b">
        <v>0</v>
      </c>
      <c r="N125" s="221"/>
    </row>
    <row r="126" ht="24.0" customHeight="1">
      <c r="A126" s="212" t="str">
        <f t="shared" si="1"/>
        <v/>
      </c>
      <c r="B126" s="217"/>
      <c r="C126" s="218">
        <f t="shared" si="4"/>
        <v>123</v>
      </c>
      <c r="D126" s="214" t="str">
        <f>INVITADOS!L130</f>
        <v/>
      </c>
      <c r="E126" s="214" t="str">
        <f>INVITADOS!M130</f>
        <v/>
      </c>
      <c r="F126" s="214" t="str">
        <f>INVITADOS!N130</f>
        <v/>
      </c>
      <c r="G126" s="212" t="str">
        <f t="shared" si="2"/>
        <v/>
      </c>
      <c r="H126" s="215"/>
      <c r="I126" s="215"/>
      <c r="J126" s="215" t="str">
        <f>INVITADOS!O130</f>
        <v/>
      </c>
      <c r="K126" s="212" t="str">
        <f t="shared" si="3"/>
        <v> </v>
      </c>
      <c r="L126" s="164"/>
      <c r="M126" s="216" t="b">
        <v>0</v>
      </c>
      <c r="N126" s="220"/>
    </row>
    <row r="127" ht="24.0" customHeight="1">
      <c r="A127" s="212" t="str">
        <f t="shared" si="1"/>
        <v/>
      </c>
      <c r="B127" s="217"/>
      <c r="C127" s="218">
        <f t="shared" si="4"/>
        <v>124</v>
      </c>
      <c r="D127" s="214" t="str">
        <f>INVITADOS!L131</f>
        <v/>
      </c>
      <c r="E127" s="214" t="str">
        <f>INVITADOS!M131</f>
        <v/>
      </c>
      <c r="F127" s="214" t="str">
        <f>INVITADOS!N131</f>
        <v/>
      </c>
      <c r="G127" s="212" t="str">
        <f t="shared" si="2"/>
        <v/>
      </c>
      <c r="H127" s="215"/>
      <c r="I127" s="215"/>
      <c r="J127" s="215" t="str">
        <f>INVITADOS!O131</f>
        <v/>
      </c>
      <c r="K127" s="212" t="str">
        <f t="shared" si="3"/>
        <v> </v>
      </c>
      <c r="L127" s="164"/>
      <c r="M127" s="216" t="b">
        <v>0</v>
      </c>
      <c r="N127" s="221"/>
    </row>
    <row r="128" ht="24.0" customHeight="1">
      <c r="A128" s="212" t="str">
        <f t="shared" si="1"/>
        <v/>
      </c>
      <c r="B128" s="217"/>
      <c r="C128" s="218">
        <f t="shared" si="4"/>
        <v>125</v>
      </c>
      <c r="D128" s="214" t="str">
        <f>INVITADOS!L132</f>
        <v/>
      </c>
      <c r="E128" s="214" t="str">
        <f>INVITADOS!M132</f>
        <v/>
      </c>
      <c r="F128" s="214" t="str">
        <f>INVITADOS!N132</f>
        <v/>
      </c>
      <c r="G128" s="212" t="str">
        <f t="shared" si="2"/>
        <v/>
      </c>
      <c r="H128" s="215"/>
      <c r="I128" s="215"/>
      <c r="J128" s="215" t="str">
        <f>INVITADOS!O132</f>
        <v/>
      </c>
      <c r="K128" s="212" t="str">
        <f t="shared" si="3"/>
        <v> </v>
      </c>
      <c r="L128" s="164"/>
      <c r="M128" s="216" t="b">
        <v>0</v>
      </c>
      <c r="N128" s="220"/>
    </row>
    <row r="129" ht="24.0" customHeight="1">
      <c r="A129" s="212" t="str">
        <f t="shared" si="1"/>
        <v/>
      </c>
      <c r="B129" s="217"/>
      <c r="C129" s="218">
        <f t="shared" si="4"/>
        <v>126</v>
      </c>
      <c r="D129" s="214" t="str">
        <f>INVITADOS!L133</f>
        <v/>
      </c>
      <c r="E129" s="214" t="str">
        <f>INVITADOS!M133</f>
        <v/>
      </c>
      <c r="F129" s="214" t="str">
        <f>INVITADOS!N133</f>
        <v/>
      </c>
      <c r="G129" s="212" t="str">
        <f t="shared" si="2"/>
        <v/>
      </c>
      <c r="H129" s="215"/>
      <c r="I129" s="215"/>
      <c r="J129" s="215" t="str">
        <f>INVITADOS!O133</f>
        <v/>
      </c>
      <c r="K129" s="212" t="str">
        <f t="shared" si="3"/>
        <v> </v>
      </c>
      <c r="L129" s="164"/>
      <c r="M129" s="216" t="b">
        <v>0</v>
      </c>
      <c r="N129" s="221"/>
    </row>
    <row r="130" ht="24.0" customHeight="1">
      <c r="A130" s="212" t="str">
        <f t="shared" si="1"/>
        <v/>
      </c>
      <c r="B130" s="217"/>
      <c r="C130" s="218">
        <f t="shared" si="4"/>
        <v>127</v>
      </c>
      <c r="D130" s="214" t="str">
        <f>INVITADOS!L134</f>
        <v/>
      </c>
      <c r="E130" s="214" t="str">
        <f>INVITADOS!M134</f>
        <v/>
      </c>
      <c r="F130" s="214" t="str">
        <f>INVITADOS!N134</f>
        <v/>
      </c>
      <c r="G130" s="212" t="str">
        <f t="shared" si="2"/>
        <v/>
      </c>
      <c r="H130" s="215"/>
      <c r="I130" s="215"/>
      <c r="J130" s="215" t="str">
        <f>INVITADOS!O134</f>
        <v/>
      </c>
      <c r="K130" s="212" t="str">
        <f t="shared" si="3"/>
        <v> </v>
      </c>
      <c r="L130" s="164"/>
      <c r="M130" s="216" t="b">
        <v>0</v>
      </c>
      <c r="N130" s="220"/>
    </row>
    <row r="131" ht="24.0" customHeight="1">
      <c r="A131" s="212" t="str">
        <f t="shared" si="1"/>
        <v/>
      </c>
      <c r="B131" s="217"/>
      <c r="C131" s="218">
        <f t="shared" si="4"/>
        <v>128</v>
      </c>
      <c r="D131" s="214" t="str">
        <f>INVITADOS!L135</f>
        <v/>
      </c>
      <c r="E131" s="214" t="str">
        <f>INVITADOS!M135</f>
        <v/>
      </c>
      <c r="F131" s="214" t="str">
        <f>INVITADOS!N135</f>
        <v/>
      </c>
      <c r="G131" s="212" t="str">
        <f t="shared" si="2"/>
        <v/>
      </c>
      <c r="H131" s="215"/>
      <c r="I131" s="215"/>
      <c r="J131" s="215" t="str">
        <f>INVITADOS!O135</f>
        <v/>
      </c>
      <c r="K131" s="212" t="str">
        <f t="shared" si="3"/>
        <v> </v>
      </c>
      <c r="L131" s="164"/>
      <c r="M131" s="216" t="b">
        <v>0</v>
      </c>
      <c r="N131" s="221"/>
    </row>
    <row r="132" ht="24.0" customHeight="1">
      <c r="A132" s="212" t="str">
        <f t="shared" si="1"/>
        <v/>
      </c>
      <c r="B132" s="217"/>
      <c r="C132" s="218">
        <f t="shared" si="4"/>
        <v>129</v>
      </c>
      <c r="D132" s="214" t="str">
        <f>INVITADOS!L136</f>
        <v/>
      </c>
      <c r="E132" s="214" t="str">
        <f>INVITADOS!M136</f>
        <v/>
      </c>
      <c r="F132" s="214" t="str">
        <f>INVITADOS!N136</f>
        <v/>
      </c>
      <c r="G132" s="212" t="str">
        <f t="shared" si="2"/>
        <v/>
      </c>
      <c r="H132" s="215"/>
      <c r="I132" s="215"/>
      <c r="J132" s="215" t="str">
        <f>INVITADOS!O136</f>
        <v/>
      </c>
      <c r="K132" s="212" t="str">
        <f t="shared" si="3"/>
        <v> </v>
      </c>
      <c r="L132" s="164"/>
      <c r="M132" s="216" t="b">
        <v>0</v>
      </c>
      <c r="N132" s="220"/>
    </row>
    <row r="133" ht="24.0" customHeight="1">
      <c r="A133" s="212" t="str">
        <f t="shared" si="1"/>
        <v/>
      </c>
      <c r="B133" s="217"/>
      <c r="C133" s="218">
        <f t="shared" si="4"/>
        <v>130</v>
      </c>
      <c r="D133" s="214" t="str">
        <f>INVITADOS!L137</f>
        <v/>
      </c>
      <c r="E133" s="214" t="str">
        <f>INVITADOS!M137</f>
        <v/>
      </c>
      <c r="F133" s="214" t="str">
        <f>INVITADOS!N137</f>
        <v/>
      </c>
      <c r="G133" s="212" t="str">
        <f t="shared" si="2"/>
        <v/>
      </c>
      <c r="H133" s="215"/>
      <c r="I133" s="215"/>
      <c r="J133" s="215" t="str">
        <f>INVITADOS!O137</f>
        <v/>
      </c>
      <c r="K133" s="212" t="str">
        <f t="shared" si="3"/>
        <v> </v>
      </c>
      <c r="L133" s="164"/>
      <c r="M133" s="216" t="b">
        <v>0</v>
      </c>
      <c r="N133" s="221"/>
    </row>
    <row r="134" ht="24.0" customHeight="1">
      <c r="A134" s="212" t="str">
        <f t="shared" si="1"/>
        <v/>
      </c>
      <c r="B134" s="217"/>
      <c r="C134" s="218">
        <f t="shared" si="4"/>
        <v>131</v>
      </c>
      <c r="D134" s="214" t="str">
        <f>INVITADOS!L138</f>
        <v/>
      </c>
      <c r="E134" s="214" t="str">
        <f>INVITADOS!M138</f>
        <v/>
      </c>
      <c r="F134" s="214" t="str">
        <f>INVITADOS!N138</f>
        <v/>
      </c>
      <c r="G134" s="212" t="str">
        <f t="shared" si="2"/>
        <v/>
      </c>
      <c r="H134" s="215"/>
      <c r="I134" s="215"/>
      <c r="J134" s="215" t="str">
        <f>INVITADOS!O138</f>
        <v/>
      </c>
      <c r="K134" s="212" t="str">
        <f t="shared" si="3"/>
        <v> </v>
      </c>
      <c r="L134" s="164"/>
      <c r="M134" s="216" t="b">
        <v>0</v>
      </c>
      <c r="N134" s="220"/>
    </row>
    <row r="135" ht="24.0" customHeight="1">
      <c r="A135" s="212" t="str">
        <f t="shared" si="1"/>
        <v/>
      </c>
      <c r="B135" s="217"/>
      <c r="C135" s="218">
        <f t="shared" si="4"/>
        <v>132</v>
      </c>
      <c r="D135" s="214" t="str">
        <f>INVITADOS!L139</f>
        <v/>
      </c>
      <c r="E135" s="214" t="str">
        <f>INVITADOS!M139</f>
        <v/>
      </c>
      <c r="F135" s="214" t="str">
        <f>INVITADOS!N139</f>
        <v/>
      </c>
      <c r="G135" s="212" t="str">
        <f t="shared" si="2"/>
        <v/>
      </c>
      <c r="H135" s="215"/>
      <c r="I135" s="215"/>
      <c r="J135" s="215" t="str">
        <f>INVITADOS!O139</f>
        <v/>
      </c>
      <c r="K135" s="212" t="str">
        <f t="shared" si="3"/>
        <v> </v>
      </c>
      <c r="L135" s="164"/>
      <c r="M135" s="216" t="b">
        <v>0</v>
      </c>
      <c r="N135" s="221"/>
    </row>
    <row r="136" ht="24.0" customHeight="1">
      <c r="A136" s="212" t="str">
        <f t="shared" si="1"/>
        <v/>
      </c>
      <c r="B136" s="217"/>
      <c r="C136" s="218">
        <f t="shared" si="4"/>
        <v>133</v>
      </c>
      <c r="D136" s="214" t="str">
        <f>INVITADOS!L140</f>
        <v/>
      </c>
      <c r="E136" s="214" t="str">
        <f>INVITADOS!M140</f>
        <v/>
      </c>
      <c r="F136" s="214" t="str">
        <f>INVITADOS!N140</f>
        <v/>
      </c>
      <c r="G136" s="212" t="str">
        <f t="shared" si="2"/>
        <v/>
      </c>
      <c r="H136" s="215"/>
      <c r="I136" s="215"/>
      <c r="J136" s="215" t="str">
        <f>INVITADOS!O140</f>
        <v/>
      </c>
      <c r="K136" s="212" t="str">
        <f t="shared" si="3"/>
        <v> </v>
      </c>
      <c r="L136" s="164"/>
      <c r="M136" s="216" t="b">
        <v>0</v>
      </c>
      <c r="N136" s="220"/>
    </row>
    <row r="137" ht="24.0" customHeight="1">
      <c r="A137" s="212" t="str">
        <f t="shared" si="1"/>
        <v/>
      </c>
      <c r="B137" s="217"/>
      <c r="C137" s="218">
        <f t="shared" si="4"/>
        <v>134</v>
      </c>
      <c r="D137" s="214" t="str">
        <f>INVITADOS!L141</f>
        <v/>
      </c>
      <c r="E137" s="214" t="str">
        <f>INVITADOS!M141</f>
        <v/>
      </c>
      <c r="F137" s="214" t="str">
        <f>INVITADOS!N141</f>
        <v/>
      </c>
      <c r="G137" s="212" t="str">
        <f t="shared" si="2"/>
        <v/>
      </c>
      <c r="H137" s="215"/>
      <c r="I137" s="215"/>
      <c r="J137" s="215" t="str">
        <f>INVITADOS!O141</f>
        <v/>
      </c>
      <c r="K137" s="212" t="str">
        <f t="shared" si="3"/>
        <v> </v>
      </c>
      <c r="L137" s="164"/>
      <c r="M137" s="216" t="b">
        <v>0</v>
      </c>
      <c r="N137" s="221"/>
    </row>
    <row r="138" ht="24.0" customHeight="1">
      <c r="A138" s="212" t="str">
        <f t="shared" si="1"/>
        <v/>
      </c>
      <c r="B138" s="217"/>
      <c r="C138" s="218">
        <f t="shared" si="4"/>
        <v>135</v>
      </c>
      <c r="D138" s="214" t="str">
        <f>INVITADOS!L142</f>
        <v/>
      </c>
      <c r="E138" s="214" t="str">
        <f>INVITADOS!M142</f>
        <v/>
      </c>
      <c r="F138" s="214" t="str">
        <f>INVITADOS!N142</f>
        <v/>
      </c>
      <c r="G138" s="212" t="str">
        <f t="shared" si="2"/>
        <v/>
      </c>
      <c r="H138" s="215"/>
      <c r="I138" s="215"/>
      <c r="J138" s="215" t="str">
        <f>INVITADOS!O142</f>
        <v/>
      </c>
      <c r="K138" s="212" t="str">
        <f t="shared" si="3"/>
        <v> </v>
      </c>
      <c r="L138" s="164"/>
      <c r="M138" s="216" t="b">
        <v>0</v>
      </c>
      <c r="N138" s="220"/>
    </row>
    <row r="139" ht="24.0" customHeight="1">
      <c r="A139" s="212" t="str">
        <f t="shared" si="1"/>
        <v/>
      </c>
      <c r="B139" s="217"/>
      <c r="C139" s="218">
        <f t="shared" si="4"/>
        <v>136</v>
      </c>
      <c r="D139" s="214" t="str">
        <f>INVITADOS!L143</f>
        <v/>
      </c>
      <c r="E139" s="214" t="str">
        <f>INVITADOS!M143</f>
        <v/>
      </c>
      <c r="F139" s="214" t="str">
        <f>INVITADOS!N143</f>
        <v/>
      </c>
      <c r="G139" s="212" t="str">
        <f t="shared" si="2"/>
        <v/>
      </c>
      <c r="H139" s="215"/>
      <c r="I139" s="215"/>
      <c r="J139" s="215" t="str">
        <f>INVITADOS!O143</f>
        <v/>
      </c>
      <c r="K139" s="212" t="str">
        <f t="shared" si="3"/>
        <v> </v>
      </c>
      <c r="L139" s="164"/>
      <c r="M139" s="216" t="b">
        <v>0</v>
      </c>
      <c r="N139" s="221"/>
    </row>
    <row r="140" ht="24.0" customHeight="1">
      <c r="A140" s="212" t="str">
        <f t="shared" si="1"/>
        <v/>
      </c>
      <c r="B140" s="217"/>
      <c r="C140" s="218">
        <f t="shared" si="4"/>
        <v>137</v>
      </c>
      <c r="D140" s="214" t="str">
        <f>INVITADOS!L144</f>
        <v/>
      </c>
      <c r="E140" s="214" t="str">
        <f>INVITADOS!M144</f>
        <v/>
      </c>
      <c r="F140" s="214" t="str">
        <f>INVITADOS!N144</f>
        <v/>
      </c>
      <c r="G140" s="212" t="str">
        <f t="shared" si="2"/>
        <v/>
      </c>
      <c r="H140" s="215"/>
      <c r="I140" s="215"/>
      <c r="J140" s="215" t="str">
        <f>INVITADOS!O144</f>
        <v/>
      </c>
      <c r="K140" s="212" t="str">
        <f t="shared" si="3"/>
        <v> </v>
      </c>
      <c r="L140" s="164"/>
      <c r="M140" s="216" t="b">
        <v>0</v>
      </c>
      <c r="N140" s="220"/>
    </row>
    <row r="141" ht="24.0" customHeight="1">
      <c r="A141" s="212" t="str">
        <f t="shared" si="1"/>
        <v/>
      </c>
      <c r="B141" s="217"/>
      <c r="C141" s="218">
        <f t="shared" si="4"/>
        <v>138</v>
      </c>
      <c r="D141" s="214" t="str">
        <f>INVITADOS!L145</f>
        <v/>
      </c>
      <c r="E141" s="214" t="str">
        <f>INVITADOS!M145</f>
        <v/>
      </c>
      <c r="F141" s="214" t="str">
        <f>INVITADOS!N145</f>
        <v/>
      </c>
      <c r="G141" s="212" t="str">
        <f t="shared" si="2"/>
        <v/>
      </c>
      <c r="H141" s="215"/>
      <c r="I141" s="215"/>
      <c r="J141" s="215" t="str">
        <f>INVITADOS!O145</f>
        <v/>
      </c>
      <c r="K141" s="212" t="str">
        <f t="shared" si="3"/>
        <v> </v>
      </c>
      <c r="L141" s="164"/>
      <c r="M141" s="216" t="b">
        <v>0</v>
      </c>
      <c r="N141" s="221"/>
    </row>
    <row r="142" ht="24.0" customHeight="1">
      <c r="A142" s="212" t="str">
        <f t="shared" si="1"/>
        <v/>
      </c>
      <c r="B142" s="217"/>
      <c r="C142" s="218">
        <f t="shared" si="4"/>
        <v>139</v>
      </c>
      <c r="D142" s="214" t="str">
        <f>INVITADOS!L146</f>
        <v/>
      </c>
      <c r="E142" s="214" t="str">
        <f>INVITADOS!M146</f>
        <v/>
      </c>
      <c r="F142" s="214" t="str">
        <f>INVITADOS!N146</f>
        <v/>
      </c>
      <c r="G142" s="212" t="str">
        <f t="shared" si="2"/>
        <v/>
      </c>
      <c r="H142" s="215"/>
      <c r="I142" s="215"/>
      <c r="J142" s="215" t="str">
        <f>INVITADOS!O146</f>
        <v/>
      </c>
      <c r="K142" s="212" t="str">
        <f t="shared" si="3"/>
        <v> </v>
      </c>
      <c r="L142" s="164"/>
      <c r="M142" s="216" t="b">
        <v>0</v>
      </c>
      <c r="N142" s="220"/>
    </row>
    <row r="143" ht="24.0" customHeight="1">
      <c r="A143" s="212" t="str">
        <f t="shared" si="1"/>
        <v/>
      </c>
      <c r="B143" s="217"/>
      <c r="C143" s="218">
        <f t="shared" si="4"/>
        <v>140</v>
      </c>
      <c r="D143" s="214" t="str">
        <f>INVITADOS!L147</f>
        <v/>
      </c>
      <c r="E143" s="214" t="str">
        <f>INVITADOS!M147</f>
        <v/>
      </c>
      <c r="F143" s="214" t="str">
        <f>INVITADOS!N147</f>
        <v/>
      </c>
      <c r="G143" s="212" t="str">
        <f t="shared" si="2"/>
        <v/>
      </c>
      <c r="H143" s="215"/>
      <c r="I143" s="215"/>
      <c r="J143" s="215" t="str">
        <f>INVITADOS!O147</f>
        <v/>
      </c>
      <c r="K143" s="212" t="str">
        <f t="shared" si="3"/>
        <v> </v>
      </c>
      <c r="L143" s="164"/>
      <c r="M143" s="216" t="b">
        <v>0</v>
      </c>
      <c r="N143" s="221"/>
    </row>
    <row r="144" ht="24.0" customHeight="1">
      <c r="A144" s="212" t="str">
        <f t="shared" si="1"/>
        <v/>
      </c>
      <c r="B144" s="217"/>
      <c r="C144" s="218">
        <f t="shared" si="4"/>
        <v>141</v>
      </c>
      <c r="D144" s="214" t="str">
        <f>INVITADOS!L148</f>
        <v/>
      </c>
      <c r="E144" s="214" t="str">
        <f>INVITADOS!M148</f>
        <v/>
      </c>
      <c r="F144" s="214" t="str">
        <f>INVITADOS!N148</f>
        <v/>
      </c>
      <c r="G144" s="212" t="str">
        <f t="shared" si="2"/>
        <v/>
      </c>
      <c r="H144" s="215"/>
      <c r="I144" s="215"/>
      <c r="J144" s="215" t="str">
        <f>INVITADOS!O148</f>
        <v/>
      </c>
      <c r="K144" s="212" t="str">
        <f t="shared" si="3"/>
        <v> </v>
      </c>
      <c r="L144" s="164"/>
      <c r="M144" s="216" t="b">
        <v>0</v>
      </c>
      <c r="N144" s="220"/>
    </row>
    <row r="145" ht="24.0" customHeight="1">
      <c r="A145" s="212" t="str">
        <f t="shared" si="1"/>
        <v/>
      </c>
      <c r="B145" s="217"/>
      <c r="C145" s="218">
        <f t="shared" si="4"/>
        <v>142</v>
      </c>
      <c r="D145" s="214" t="str">
        <f>INVITADOS!L149</f>
        <v/>
      </c>
      <c r="E145" s="214" t="str">
        <f>INVITADOS!M149</f>
        <v/>
      </c>
      <c r="F145" s="214" t="str">
        <f>INVITADOS!N149</f>
        <v/>
      </c>
      <c r="G145" s="212" t="str">
        <f t="shared" si="2"/>
        <v/>
      </c>
      <c r="H145" s="215"/>
      <c r="I145" s="215"/>
      <c r="J145" s="215" t="str">
        <f>INVITADOS!O149</f>
        <v/>
      </c>
      <c r="K145" s="212" t="str">
        <f t="shared" si="3"/>
        <v> </v>
      </c>
      <c r="L145" s="164"/>
      <c r="M145" s="216" t="b">
        <v>0</v>
      </c>
      <c r="N145" s="221"/>
    </row>
    <row r="146" ht="24.0" customHeight="1">
      <c r="A146" s="212" t="str">
        <f t="shared" si="1"/>
        <v/>
      </c>
      <c r="B146" s="217"/>
      <c r="C146" s="218">
        <f t="shared" si="4"/>
        <v>143</v>
      </c>
      <c r="D146" s="214" t="str">
        <f>INVITADOS!L150</f>
        <v/>
      </c>
      <c r="E146" s="214" t="str">
        <f>INVITADOS!M150</f>
        <v/>
      </c>
      <c r="F146" s="214" t="str">
        <f>INVITADOS!N150</f>
        <v/>
      </c>
      <c r="G146" s="212" t="str">
        <f t="shared" si="2"/>
        <v/>
      </c>
      <c r="H146" s="215"/>
      <c r="I146" s="215"/>
      <c r="J146" s="215" t="str">
        <f>INVITADOS!O150</f>
        <v/>
      </c>
      <c r="K146" s="212" t="str">
        <f t="shared" si="3"/>
        <v> </v>
      </c>
      <c r="L146" s="164"/>
      <c r="M146" s="216" t="b">
        <v>0</v>
      </c>
      <c r="N146" s="220"/>
    </row>
    <row r="147" ht="24.0" customHeight="1">
      <c r="A147" s="212" t="str">
        <f t="shared" si="1"/>
        <v/>
      </c>
      <c r="B147" s="217"/>
      <c r="C147" s="218">
        <f t="shared" si="4"/>
        <v>144</v>
      </c>
      <c r="D147" s="214" t="str">
        <f>INVITADOS!L151</f>
        <v/>
      </c>
      <c r="E147" s="214" t="str">
        <f>INVITADOS!M151</f>
        <v/>
      </c>
      <c r="F147" s="214" t="str">
        <f>INVITADOS!N151</f>
        <v/>
      </c>
      <c r="G147" s="212" t="str">
        <f t="shared" si="2"/>
        <v/>
      </c>
      <c r="H147" s="215"/>
      <c r="I147" s="215"/>
      <c r="J147" s="215" t="str">
        <f>INVITADOS!O151</f>
        <v/>
      </c>
      <c r="K147" s="212" t="str">
        <f t="shared" si="3"/>
        <v> </v>
      </c>
      <c r="L147" s="164"/>
      <c r="M147" s="216" t="b">
        <v>0</v>
      </c>
      <c r="N147" s="221"/>
    </row>
    <row r="148" ht="24.0" customHeight="1">
      <c r="A148" s="212" t="str">
        <f t="shared" si="1"/>
        <v/>
      </c>
      <c r="B148" s="217"/>
      <c r="C148" s="218">
        <f t="shared" si="4"/>
        <v>145</v>
      </c>
      <c r="D148" s="214" t="str">
        <f>INVITADOS!L152</f>
        <v/>
      </c>
      <c r="E148" s="214" t="str">
        <f>INVITADOS!M152</f>
        <v/>
      </c>
      <c r="F148" s="214" t="str">
        <f>INVITADOS!N152</f>
        <v/>
      </c>
      <c r="G148" s="212" t="str">
        <f t="shared" si="2"/>
        <v/>
      </c>
      <c r="H148" s="215"/>
      <c r="I148" s="215"/>
      <c r="J148" s="215" t="str">
        <f>INVITADOS!O152</f>
        <v/>
      </c>
      <c r="K148" s="212" t="str">
        <f t="shared" si="3"/>
        <v> </v>
      </c>
      <c r="L148" s="164"/>
      <c r="M148" s="216" t="b">
        <v>0</v>
      </c>
      <c r="N148" s="220"/>
    </row>
    <row r="149" ht="24.0" customHeight="1">
      <c r="A149" s="212" t="str">
        <f t="shared" si="1"/>
        <v/>
      </c>
      <c r="B149" s="217"/>
      <c r="C149" s="218">
        <f t="shared" si="4"/>
        <v>146</v>
      </c>
      <c r="D149" s="214" t="str">
        <f>INVITADOS!L153</f>
        <v/>
      </c>
      <c r="E149" s="214" t="str">
        <f>INVITADOS!M153</f>
        <v/>
      </c>
      <c r="F149" s="214" t="str">
        <f>INVITADOS!N153</f>
        <v/>
      </c>
      <c r="G149" s="212" t="str">
        <f t="shared" si="2"/>
        <v/>
      </c>
      <c r="H149" s="215"/>
      <c r="I149" s="215"/>
      <c r="J149" s="215" t="str">
        <f>INVITADOS!O153</f>
        <v/>
      </c>
      <c r="K149" s="212" t="str">
        <f t="shared" si="3"/>
        <v> </v>
      </c>
      <c r="L149" s="164"/>
      <c r="M149" s="216" t="b">
        <v>0</v>
      </c>
      <c r="N149" s="221"/>
    </row>
    <row r="150" ht="24.0" customHeight="1">
      <c r="A150" s="212" t="str">
        <f t="shared" si="1"/>
        <v/>
      </c>
      <c r="B150" s="217"/>
      <c r="C150" s="218">
        <f t="shared" si="4"/>
        <v>147</v>
      </c>
      <c r="D150" s="214" t="str">
        <f>INVITADOS!L154</f>
        <v/>
      </c>
      <c r="E150" s="214" t="str">
        <f>INVITADOS!M154</f>
        <v/>
      </c>
      <c r="F150" s="214" t="str">
        <f>INVITADOS!N154</f>
        <v/>
      </c>
      <c r="G150" s="212" t="str">
        <f t="shared" si="2"/>
        <v/>
      </c>
      <c r="H150" s="215"/>
      <c r="I150" s="215"/>
      <c r="J150" s="215" t="str">
        <f>INVITADOS!O154</f>
        <v/>
      </c>
      <c r="K150" s="212" t="str">
        <f t="shared" si="3"/>
        <v> </v>
      </c>
      <c r="L150" s="164"/>
      <c r="M150" s="216" t="b">
        <v>0</v>
      </c>
      <c r="N150" s="220"/>
    </row>
    <row r="151" ht="24.0" customHeight="1">
      <c r="A151" s="212" t="str">
        <f t="shared" si="1"/>
        <v/>
      </c>
      <c r="B151" s="217"/>
      <c r="C151" s="218">
        <f t="shared" si="4"/>
        <v>148</v>
      </c>
      <c r="D151" s="214" t="str">
        <f>INVITADOS!L155</f>
        <v/>
      </c>
      <c r="E151" s="214" t="str">
        <f>INVITADOS!M155</f>
        <v/>
      </c>
      <c r="F151" s="214" t="str">
        <f>INVITADOS!N155</f>
        <v/>
      </c>
      <c r="G151" s="212" t="str">
        <f t="shared" si="2"/>
        <v/>
      </c>
      <c r="H151" s="215"/>
      <c r="I151" s="215"/>
      <c r="J151" s="215" t="str">
        <f>INVITADOS!O155</f>
        <v/>
      </c>
      <c r="K151" s="212" t="str">
        <f t="shared" si="3"/>
        <v> </v>
      </c>
      <c r="L151" s="164"/>
      <c r="M151" s="216" t="b">
        <v>0</v>
      </c>
      <c r="N151" s="221"/>
    </row>
  </sheetData>
  <mergeCells count="155">
    <mergeCell ref="J1:M1"/>
    <mergeCell ref="D2:J2"/>
    <mergeCell ref="O2:P2"/>
    <mergeCell ref="Q2:R2"/>
    <mergeCell ref="B3:C3"/>
    <mergeCell ref="O3:P3"/>
    <mergeCell ref="Q3:R3"/>
    <mergeCell ref="N4:S4"/>
    <mergeCell ref="N5:S5"/>
    <mergeCell ref="N6:S6"/>
    <mergeCell ref="N7:S7"/>
    <mergeCell ref="N8:S8"/>
    <mergeCell ref="N9:S9"/>
    <mergeCell ref="N10:S10"/>
    <mergeCell ref="N11:S11"/>
    <mergeCell ref="N12:S12"/>
    <mergeCell ref="N13:S13"/>
    <mergeCell ref="N14:S14"/>
    <mergeCell ref="N15:S15"/>
    <mergeCell ref="N16:S16"/>
    <mergeCell ref="N17:S17"/>
    <mergeCell ref="N18:S18"/>
    <mergeCell ref="N19:S19"/>
    <mergeCell ref="N20:S20"/>
    <mergeCell ref="N21:S21"/>
    <mergeCell ref="N22:S22"/>
    <mergeCell ref="N23:S23"/>
    <mergeCell ref="N24:S24"/>
    <mergeCell ref="N25:S25"/>
    <mergeCell ref="N26:S26"/>
    <mergeCell ref="N27:S27"/>
    <mergeCell ref="N28:S28"/>
    <mergeCell ref="N29:S29"/>
    <mergeCell ref="N30:S30"/>
    <mergeCell ref="N31:S31"/>
    <mergeCell ref="N32:S32"/>
    <mergeCell ref="N33:S33"/>
    <mergeCell ref="N34:S34"/>
    <mergeCell ref="N35:S35"/>
    <mergeCell ref="N36:S36"/>
    <mergeCell ref="N37:S37"/>
    <mergeCell ref="N38:S38"/>
    <mergeCell ref="N39:S39"/>
    <mergeCell ref="N40:S40"/>
    <mergeCell ref="N41:S41"/>
    <mergeCell ref="N42:S42"/>
    <mergeCell ref="N43:S43"/>
    <mergeCell ref="N44:S44"/>
    <mergeCell ref="N45:S45"/>
    <mergeCell ref="N95:S95"/>
    <mergeCell ref="N96:S96"/>
    <mergeCell ref="N97:S97"/>
    <mergeCell ref="N98:S98"/>
    <mergeCell ref="N99:S99"/>
    <mergeCell ref="N100:S100"/>
    <mergeCell ref="N101:S101"/>
    <mergeCell ref="N102:S102"/>
    <mergeCell ref="N103:S103"/>
    <mergeCell ref="N104:S104"/>
    <mergeCell ref="N105:S105"/>
    <mergeCell ref="N106:S106"/>
    <mergeCell ref="N107:S107"/>
    <mergeCell ref="N108:S108"/>
    <mergeCell ref="N109:S109"/>
    <mergeCell ref="N110:S110"/>
    <mergeCell ref="N111:S111"/>
    <mergeCell ref="N112:S112"/>
    <mergeCell ref="N113:S113"/>
    <mergeCell ref="N114:S114"/>
    <mergeCell ref="N115:S115"/>
    <mergeCell ref="N116:S116"/>
    <mergeCell ref="N117:S117"/>
    <mergeCell ref="N118:S118"/>
    <mergeCell ref="N119:S119"/>
    <mergeCell ref="N120:S120"/>
    <mergeCell ref="N121:S121"/>
    <mergeCell ref="N122:S122"/>
    <mergeCell ref="N123:S123"/>
    <mergeCell ref="N124:S124"/>
    <mergeCell ref="N125:S125"/>
    <mergeCell ref="N126:S126"/>
    <mergeCell ref="N127:S127"/>
    <mergeCell ref="N128:S128"/>
    <mergeCell ref="N129:S129"/>
    <mergeCell ref="N130:S130"/>
    <mergeCell ref="N131:S131"/>
    <mergeCell ref="N132:S132"/>
    <mergeCell ref="N133:S133"/>
    <mergeCell ref="N134:S134"/>
    <mergeCell ref="N135:S135"/>
    <mergeCell ref="N136:S136"/>
    <mergeCell ref="N144:S144"/>
    <mergeCell ref="N145:S145"/>
    <mergeCell ref="N146:S146"/>
    <mergeCell ref="N147:S147"/>
    <mergeCell ref="N148:S148"/>
    <mergeCell ref="N149:S149"/>
    <mergeCell ref="N150:S150"/>
    <mergeCell ref="N151:S151"/>
    <mergeCell ref="N137:S137"/>
    <mergeCell ref="N138:S138"/>
    <mergeCell ref="N139:S139"/>
    <mergeCell ref="N140:S140"/>
    <mergeCell ref="N141:S141"/>
    <mergeCell ref="N142:S142"/>
    <mergeCell ref="N143:S143"/>
    <mergeCell ref="N46:S46"/>
    <mergeCell ref="N47:S47"/>
    <mergeCell ref="N48:S48"/>
    <mergeCell ref="N49:S49"/>
    <mergeCell ref="N50:S50"/>
    <mergeCell ref="N51:S51"/>
    <mergeCell ref="N52:S52"/>
    <mergeCell ref="N53:S53"/>
    <mergeCell ref="N54:S54"/>
    <mergeCell ref="N55:S55"/>
    <mergeCell ref="N56:S56"/>
    <mergeCell ref="N57:S57"/>
    <mergeCell ref="N58:S58"/>
    <mergeCell ref="N59:S59"/>
    <mergeCell ref="N60:S60"/>
    <mergeCell ref="N61:S61"/>
    <mergeCell ref="N62:S62"/>
    <mergeCell ref="N63:S63"/>
    <mergeCell ref="N64:S64"/>
    <mergeCell ref="N65:S65"/>
    <mergeCell ref="N66:S66"/>
    <mergeCell ref="N67:S67"/>
    <mergeCell ref="N68:S68"/>
    <mergeCell ref="N69:S69"/>
    <mergeCell ref="N70:S70"/>
    <mergeCell ref="N71:S71"/>
    <mergeCell ref="N72:S72"/>
    <mergeCell ref="N73:S73"/>
    <mergeCell ref="N74:S74"/>
    <mergeCell ref="N75:S75"/>
    <mergeCell ref="N76:S76"/>
    <mergeCell ref="N77:S77"/>
    <mergeCell ref="N78:S78"/>
    <mergeCell ref="N79:S79"/>
    <mergeCell ref="N80:S80"/>
    <mergeCell ref="N81:S81"/>
    <mergeCell ref="N82:S82"/>
    <mergeCell ref="N83:S83"/>
    <mergeCell ref="N84:S84"/>
    <mergeCell ref="N85:S85"/>
    <mergeCell ref="N86:S86"/>
    <mergeCell ref="N87:S87"/>
    <mergeCell ref="N88:S88"/>
    <mergeCell ref="N89:S89"/>
    <mergeCell ref="N90:S90"/>
    <mergeCell ref="N91:S91"/>
    <mergeCell ref="N92:S92"/>
    <mergeCell ref="N93:S93"/>
    <mergeCell ref="N94:S94"/>
  </mergeCells>
  <conditionalFormatting sqref="D4:D151">
    <cfRule type="expression" dxfId="3" priority="1">
      <formula>$F4="Mayor de 18 años"</formula>
    </cfRule>
  </conditionalFormatting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0.1" defaultRowHeight="15.0"/>
  <sheetData>
    <row r="2" ht="84.0" customHeight="1">
      <c r="A2" s="222" t="s">
        <v>6</v>
      </c>
    </row>
    <row r="3">
      <c r="A3" s="223" t="s">
        <v>137</v>
      </c>
    </row>
    <row r="46" ht="8.25" customHeight="1">
      <c r="C46" s="224"/>
      <c r="D46" s="224"/>
      <c r="E46" s="224"/>
      <c r="F46" s="224"/>
      <c r="G46" s="224"/>
      <c r="H46" s="224"/>
      <c r="I46" s="224"/>
      <c r="J46" s="224"/>
      <c r="K46" s="224"/>
      <c r="L46" s="224"/>
      <c r="M46" s="224"/>
      <c r="N46" s="224"/>
      <c r="O46" s="224"/>
    </row>
  </sheetData>
  <mergeCells count="2">
    <mergeCell ref="A2:P2"/>
    <mergeCell ref="A3:P4"/>
  </mergeCells>
  <drawing r:id="rId1"/>
</worksheet>
</file>